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8930" windowHeight="5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60" i="1"/>
  <c r="L71" s="1"/>
  <c r="B218"/>
  <c r="A218"/>
  <c r="L217"/>
  <c r="J217"/>
  <c r="I217"/>
  <c r="H217"/>
  <c r="G217"/>
  <c r="F217"/>
  <c r="B208"/>
  <c r="A208"/>
  <c r="L207"/>
  <c r="L218" s="1"/>
  <c r="J207"/>
  <c r="J218" s="1"/>
  <c r="I207"/>
  <c r="I218" s="1"/>
  <c r="H207"/>
  <c r="H218" s="1"/>
  <c r="G207"/>
  <c r="G218" s="1"/>
  <c r="F207"/>
  <c r="F218" s="1"/>
  <c r="B197"/>
  <c r="A197"/>
  <c r="L196"/>
  <c r="J196"/>
  <c r="I196"/>
  <c r="H196"/>
  <c r="G196"/>
  <c r="F196"/>
  <c r="B187"/>
  <c r="A187"/>
  <c r="L186"/>
  <c r="L197" s="1"/>
  <c r="J186"/>
  <c r="J197" s="1"/>
  <c r="I186"/>
  <c r="I197" s="1"/>
  <c r="H186"/>
  <c r="H197" s="1"/>
  <c r="G186"/>
  <c r="G197" s="1"/>
  <c r="F186"/>
  <c r="F197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5"/>
  <c r="A155"/>
  <c r="L154"/>
  <c r="J154"/>
  <c r="I154"/>
  <c r="H154"/>
  <c r="G154"/>
  <c r="F154"/>
  <c r="B145"/>
  <c r="A145"/>
  <c r="L144"/>
  <c r="L155" s="1"/>
  <c r="J144"/>
  <c r="J155" s="1"/>
  <c r="I144"/>
  <c r="I155" s="1"/>
  <c r="H144"/>
  <c r="H155" s="1"/>
  <c r="G144"/>
  <c r="G155" s="1"/>
  <c r="F144"/>
  <c r="F155" s="1"/>
  <c r="B134"/>
  <c r="A134"/>
  <c r="L133"/>
  <c r="J133"/>
  <c r="I133"/>
  <c r="H133"/>
  <c r="G133"/>
  <c r="F133"/>
  <c r="B124"/>
  <c r="A124"/>
  <c r="L123"/>
  <c r="L134" s="1"/>
  <c r="J123"/>
  <c r="J134" s="1"/>
  <c r="I123"/>
  <c r="I134" s="1"/>
  <c r="H123"/>
  <c r="H134" s="1"/>
  <c r="G123"/>
  <c r="G134" s="1"/>
  <c r="F123"/>
  <c r="F134" s="1"/>
  <c r="B113"/>
  <c r="A113"/>
  <c r="L112"/>
  <c r="J112"/>
  <c r="I112"/>
  <c r="H112"/>
  <c r="G112"/>
  <c r="F112"/>
  <c r="B103"/>
  <c r="A103"/>
  <c r="L102"/>
  <c r="L113" s="1"/>
  <c r="J102"/>
  <c r="J113" s="1"/>
  <c r="I102"/>
  <c r="I113" s="1"/>
  <c r="H102"/>
  <c r="H113" s="1"/>
  <c r="G102"/>
  <c r="G113" s="1"/>
  <c r="F102"/>
  <c r="F113" s="1"/>
  <c r="B92"/>
  <c r="A92"/>
  <c r="L91"/>
  <c r="J91"/>
  <c r="I91"/>
  <c r="H91"/>
  <c r="G91"/>
  <c r="F91"/>
  <c r="B82"/>
  <c r="A82"/>
  <c r="L81"/>
  <c r="L92" s="1"/>
  <c r="J81"/>
  <c r="J92" s="1"/>
  <c r="I81"/>
  <c r="I92" s="1"/>
  <c r="H81"/>
  <c r="H92" s="1"/>
  <c r="G81"/>
  <c r="G92" s="1"/>
  <c r="F81"/>
  <c r="F92" s="1"/>
  <c r="B71"/>
  <c r="A71"/>
  <c r="L70"/>
  <c r="J70"/>
  <c r="I70"/>
  <c r="H70"/>
  <c r="G70"/>
  <c r="F70"/>
  <c r="B61"/>
  <c r="A61"/>
  <c r="J60"/>
  <c r="J71" s="1"/>
  <c r="I60"/>
  <c r="I71" s="1"/>
  <c r="H60"/>
  <c r="H71" s="1"/>
  <c r="G60"/>
  <c r="G71" s="1"/>
  <c r="F60"/>
  <c r="F71" s="1"/>
  <c r="B49"/>
  <c r="A49"/>
  <c r="L48"/>
  <c r="J48"/>
  <c r="I48"/>
  <c r="H48"/>
  <c r="G48"/>
  <c r="F48"/>
  <c r="B39"/>
  <c r="A39"/>
  <c r="L38"/>
  <c r="L49" s="1"/>
  <c r="J38"/>
  <c r="J49" s="1"/>
  <c r="I38"/>
  <c r="I49" s="1"/>
  <c r="H38"/>
  <c r="H49" s="1"/>
  <c r="G38"/>
  <c r="G49" s="1"/>
  <c r="F38"/>
  <c r="F49" s="1"/>
  <c r="B27"/>
  <c r="A27"/>
  <c r="L26"/>
  <c r="J26"/>
  <c r="I26"/>
  <c r="H26"/>
  <c r="G26"/>
  <c r="F26"/>
  <c r="B17"/>
  <c r="A17"/>
  <c r="L16"/>
  <c r="L27" s="1"/>
  <c r="J16"/>
  <c r="J27" s="1"/>
  <c r="I16"/>
  <c r="I27" s="1"/>
  <c r="H16"/>
  <c r="H27" s="1"/>
  <c r="G16"/>
  <c r="G27" s="1"/>
  <c r="F16"/>
  <c r="F27" s="1"/>
  <c r="G219" l="1"/>
  <c r="I219"/>
  <c r="F219"/>
  <c r="H219"/>
  <c r="L219"/>
  <c r="J219"/>
</calcChain>
</file>

<file path=xl/sharedStrings.xml><?xml version="1.0" encoding="utf-8"?>
<sst xmlns="http://schemas.openxmlformats.org/spreadsheetml/2006/main" count="290" uniqueCount="80">
  <si>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</si>
  <si>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</si>
  <si>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</si>
  <si>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</si>
  <si>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</si>
  <si>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</si>
  <si>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</si>
  <si>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</si>
  <si>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</si>
  <si>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</si>
  <si>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</si>
  <si>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</si>
  <si>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</si>
  <si>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</si>
  <si>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</si>
  <si>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</si>
  <si>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</si>
  <si>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</si>
  <si>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</si>
  <si>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</si>
  <si>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</si>
  <si>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</si>
  <si>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</si>
  <si>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</si>
  <si>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</si>
  <si>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</si>
  <si>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</si>
  <si>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</si>
  <si>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</si>
  <si>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</si>
  <si>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</si>
  <si>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</si>
  <si>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</si>
  <si>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</si>
  <si>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</si>
  <si>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</si>
  <si>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</si>
  <si>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</si>
  <si>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</si>
  <si>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</si>
  <si>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Компот из сухофруктов</t>
  </si>
  <si>
    <t>сладкое</t>
  </si>
  <si>
    <t>булочное</t>
  </si>
  <si>
    <t>МОУ "СОШ № 83"</t>
  </si>
  <si>
    <t>Пятлина Т.Л.</t>
  </si>
  <si>
    <t>Яйцо вареное</t>
  </si>
  <si>
    <t>1- 4 классы</t>
  </si>
  <si>
    <t>Рыба тушенная с овощами</t>
  </si>
  <si>
    <t>Пшеничный</t>
  </si>
  <si>
    <t>Салат из свежей капусты</t>
  </si>
  <si>
    <t>Гуляш из говядины</t>
  </si>
  <si>
    <t>Салат из моркови</t>
  </si>
  <si>
    <t>Печенье</t>
  </si>
  <si>
    <t>Чай с сахаром и лимоном</t>
  </si>
  <si>
    <t>Капуста тушенная</t>
  </si>
  <si>
    <t>Биточек куриный</t>
  </si>
  <si>
    <t>Зеленый горошек отварной</t>
  </si>
  <si>
    <t>Яблоко</t>
  </si>
  <si>
    <t>Кисломолочный продукт</t>
  </si>
  <si>
    <t>Ржаной</t>
  </si>
  <si>
    <t>Школьная булочка</t>
  </si>
  <si>
    <t>гор блюда</t>
  </si>
  <si>
    <t>Тефтели  мясные</t>
  </si>
  <si>
    <t>Салат из свеклы смаслом растительным</t>
  </si>
  <si>
    <t>Рыба отварная</t>
  </si>
  <si>
    <t>Сок яблочный</t>
  </si>
  <si>
    <t>Макароны отварные с сыром</t>
  </si>
  <si>
    <t>гор блюдо</t>
  </si>
  <si>
    <t>Суфле куриное</t>
  </si>
  <si>
    <t>Какао с молоком</t>
  </si>
  <si>
    <t>бутерброд с  маслом и сыром(30/5/20)</t>
  </si>
  <si>
    <t>Пшеничный хлеб</t>
  </si>
  <si>
    <t xml:space="preserve">Пюре картофельное с маслом </t>
  </si>
  <si>
    <t>Ржаной хлеб</t>
  </si>
  <si>
    <t xml:space="preserve">Макароны отварные  с маслом </t>
  </si>
  <si>
    <t xml:space="preserve">Запеканка творожная со сгущенным молоком </t>
  </si>
  <si>
    <t xml:space="preserve">Йогурт </t>
  </si>
  <si>
    <t>Каша молочная Дружба  с малом</t>
  </si>
  <si>
    <t xml:space="preserve">Каша гречневая рассыпчатая с маслом </t>
  </si>
  <si>
    <t>Каша молочная геркулесовая  с маслом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</si>
</sst>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center" wrapText="1"/>
      <protection locked="0"/>
    </xf>
    <xf numFmtId="0" fontId="2" fillId="2" borderId="24" xfId="0" applyFont="1" applyFill="1" applyBorder="1" applyAlignment="1" applyProtection="1">
      <alignment horizontal="center" wrapText="1"/>
      <protection locked="0"/>
    </xf>
    <xf numFmtId="0" fontId="2" fillId="2" borderId="25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19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13" sqref="K21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43</v>
      </c>
      <c r="D1" s="56"/>
      <c r="E1" s="56"/>
      <c r="F1" s="12" t="s">
        <v>15</v>
      </c>
      <c r="G1" s="2" t="s">
        <v>16</v>
      </c>
      <c r="H1" s="57" t="s">
        <v>38</v>
      </c>
      <c r="I1" s="57"/>
      <c r="J1" s="57"/>
      <c r="K1" s="57"/>
    </row>
    <row r="2" spans="1:12" ht="18">
      <c r="A2" s="35" t="s">
        <v>6</v>
      </c>
      <c r="C2" s="2"/>
      <c r="G2" s="2" t="s">
        <v>17</v>
      </c>
      <c r="H2" s="58" t="s">
        <v>44</v>
      </c>
      <c r="I2" s="59"/>
      <c r="J2" s="59"/>
      <c r="K2" s="60"/>
    </row>
    <row r="3" spans="1:12" ht="17.25" customHeight="1">
      <c r="A3" s="4" t="s">
        <v>8</v>
      </c>
      <c r="C3" s="2"/>
      <c r="D3" s="3"/>
      <c r="E3" s="51" t="s">
        <v>46</v>
      </c>
      <c r="G3" s="2" t="s">
        <v>18</v>
      </c>
      <c r="H3" s="47">
        <v>13</v>
      </c>
      <c r="I3" s="47">
        <v>1</v>
      </c>
      <c r="J3" s="48">
        <v>2025</v>
      </c>
      <c r="K3" s="49"/>
    </row>
    <row r="4" spans="1:12" ht="13.5" thickBot="1">
      <c r="C4" s="2"/>
      <c r="D4" s="4"/>
      <c r="H4" s="46" t="s">
        <v>35</v>
      </c>
      <c r="I4" s="46" t="s">
        <v>36</v>
      </c>
      <c r="J4" s="46" t="s">
        <v>37</v>
      </c>
    </row>
    <row r="5" spans="1:12" ht="33.75">
      <c r="A5" s="44" t="s">
        <v>13</v>
      </c>
      <c r="B5" s="45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8" t="s">
        <v>79</v>
      </c>
      <c r="F6" s="39">
        <v>205</v>
      </c>
      <c r="G6" s="39">
        <v>8</v>
      </c>
      <c r="H6" s="39">
        <v>10</v>
      </c>
      <c r="I6" s="39">
        <v>36</v>
      </c>
      <c r="J6" s="39">
        <v>266</v>
      </c>
      <c r="K6" s="40">
        <v>189</v>
      </c>
      <c r="L6" s="39">
        <v>28.75</v>
      </c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21</v>
      </c>
      <c r="E8" s="41" t="s">
        <v>69</v>
      </c>
      <c r="F8" s="42">
        <v>200</v>
      </c>
      <c r="G8" s="42">
        <v>4</v>
      </c>
      <c r="H8" s="42">
        <v>4</v>
      </c>
      <c r="I8" s="42">
        <v>24</v>
      </c>
      <c r="J8" s="42">
        <v>147</v>
      </c>
      <c r="K8" s="43">
        <v>382</v>
      </c>
      <c r="L8" s="42">
        <v>17.04</v>
      </c>
    </row>
    <row r="9" spans="1:12" ht="15">
      <c r="A9" s="23"/>
      <c r="B9" s="15"/>
      <c r="C9" s="11"/>
      <c r="D9" s="7" t="s">
        <v>22</v>
      </c>
      <c r="E9" s="41" t="s">
        <v>70</v>
      </c>
      <c r="F9" s="42">
        <v>55</v>
      </c>
      <c r="G9" s="42">
        <v>2</v>
      </c>
      <c r="H9" s="42">
        <v>18</v>
      </c>
      <c r="I9" s="42">
        <v>17</v>
      </c>
      <c r="J9" s="42">
        <v>242</v>
      </c>
      <c r="K9" s="43">
        <v>1</v>
      </c>
      <c r="L9" s="42">
        <v>38.81</v>
      </c>
    </row>
    <row r="10" spans="1:12" ht="15">
      <c r="A10" s="23"/>
      <c r="B10" s="15"/>
      <c r="C10" s="11"/>
      <c r="D10" s="7" t="s">
        <v>23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 t="s">
        <v>25</v>
      </c>
      <c r="E11" s="41" t="s">
        <v>45</v>
      </c>
      <c r="F11" s="42">
        <v>40</v>
      </c>
      <c r="G11" s="42">
        <v>13</v>
      </c>
      <c r="H11" s="42">
        <v>12</v>
      </c>
      <c r="I11" s="42">
        <v>1</v>
      </c>
      <c r="J11" s="42">
        <v>158</v>
      </c>
      <c r="K11" s="43">
        <v>10</v>
      </c>
      <c r="L11" s="42">
        <v>15.4</v>
      </c>
    </row>
    <row r="12" spans="1:12" ht="15">
      <c r="A12" s="23"/>
      <c r="B12" s="15"/>
      <c r="C12" s="11"/>
      <c r="D12" s="6" t="s">
        <v>29</v>
      </c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3"/>
      <c r="B13" s="15"/>
      <c r="C13" s="11"/>
      <c r="D13" s="6" t="s">
        <v>42</v>
      </c>
      <c r="E13" s="41"/>
      <c r="F13" s="42"/>
      <c r="G13" s="42"/>
      <c r="H13" s="42"/>
      <c r="I13" s="42"/>
      <c r="J13" s="42"/>
      <c r="K13" s="43"/>
      <c r="L13" s="42"/>
    </row>
    <row r="14" spans="1:12" ht="15">
      <c r="A14" s="23"/>
      <c r="B14" s="15"/>
      <c r="C14" s="11"/>
      <c r="D14" s="6" t="s">
        <v>41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6"/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4"/>
      <c r="B16" s="17"/>
      <c r="C16" s="8"/>
      <c r="D16" s="18" t="s">
        <v>32</v>
      </c>
      <c r="E16" s="9"/>
      <c r="F16" s="19">
        <f>SUM(F6:F15)</f>
        <v>500</v>
      </c>
      <c r="G16" s="19">
        <f>SUM(G6:G15)</f>
        <v>27</v>
      </c>
      <c r="H16" s="19">
        <f>SUM(H6:H15)</f>
        <v>44</v>
      </c>
      <c r="I16" s="19">
        <f>SUM(I6:I15)</f>
        <v>78</v>
      </c>
      <c r="J16" s="19">
        <f>SUM(J6:J15)</f>
        <v>813</v>
      </c>
      <c r="K16" s="25"/>
      <c r="L16" s="19">
        <f>SUM(L6:L15)</f>
        <v>100</v>
      </c>
    </row>
    <row r="17" spans="1:12" ht="15">
      <c r="A17" s="26">
        <f>A6</f>
        <v>1</v>
      </c>
      <c r="B17" s="13">
        <f>B6</f>
        <v>1</v>
      </c>
      <c r="C17" s="10" t="s">
        <v>24</v>
      </c>
      <c r="D17" s="7" t="s">
        <v>25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26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27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7" t="s">
        <v>28</v>
      </c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7" t="s">
        <v>29</v>
      </c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3"/>
      <c r="B22" s="15"/>
      <c r="C22" s="11"/>
      <c r="D22" s="7" t="s">
        <v>30</v>
      </c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3"/>
      <c r="B23" s="15"/>
      <c r="C23" s="11"/>
      <c r="D23" s="7" t="s">
        <v>31</v>
      </c>
      <c r="E23" s="41"/>
      <c r="F23" s="42"/>
      <c r="G23" s="42"/>
      <c r="H23" s="42"/>
      <c r="I23" s="42"/>
      <c r="J23" s="42"/>
      <c r="K23" s="43"/>
      <c r="L23" s="42"/>
    </row>
    <row r="24" spans="1:12" ht="15">
      <c r="A24" s="23"/>
      <c r="B24" s="15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 ht="15">
      <c r="A25" s="23"/>
      <c r="B25" s="15"/>
      <c r="C25" s="11"/>
      <c r="D25" s="6"/>
      <c r="E25" s="41"/>
      <c r="F25" s="42"/>
      <c r="G25" s="42"/>
      <c r="H25" s="42"/>
      <c r="I25" s="42"/>
      <c r="J25" s="42"/>
      <c r="K25" s="43"/>
      <c r="L25" s="42"/>
    </row>
    <row r="26" spans="1:12" ht="15">
      <c r="A26" s="24"/>
      <c r="B26" s="17"/>
      <c r="C26" s="8"/>
      <c r="D26" s="18" t="s">
        <v>32</v>
      </c>
      <c r="E26" s="9"/>
      <c r="F26" s="19">
        <f>SUM(F17:F25)</f>
        <v>0</v>
      </c>
      <c r="G26" s="19">
        <f t="shared" ref="G26:J26" si="0">SUM(G17:G25)</f>
        <v>0</v>
      </c>
      <c r="H26" s="19">
        <f t="shared" si="0"/>
        <v>0</v>
      </c>
      <c r="I26" s="19">
        <f t="shared" si="0"/>
        <v>0</v>
      </c>
      <c r="J26" s="19">
        <f t="shared" si="0"/>
        <v>0</v>
      </c>
      <c r="K26" s="25"/>
      <c r="L26" s="19">
        <f t="shared" ref="L26" si="1">SUM(L17:L25)</f>
        <v>0</v>
      </c>
    </row>
    <row r="27" spans="1:12" ht="15">
      <c r="A27" s="29">
        <f>A6</f>
        <v>1</v>
      </c>
      <c r="B27" s="30">
        <f>B6</f>
        <v>1</v>
      </c>
      <c r="C27" s="52" t="s">
        <v>4</v>
      </c>
      <c r="D27" s="53"/>
      <c r="E27" s="31"/>
      <c r="F27" s="32">
        <f>F16+F26</f>
        <v>500</v>
      </c>
      <c r="G27" s="32">
        <f t="shared" ref="G27:J27" si="2">G16+G26</f>
        <v>27</v>
      </c>
      <c r="H27" s="32">
        <f t="shared" si="2"/>
        <v>44</v>
      </c>
      <c r="I27" s="32">
        <f t="shared" si="2"/>
        <v>78</v>
      </c>
      <c r="J27" s="32">
        <f t="shared" si="2"/>
        <v>813</v>
      </c>
      <c r="K27" s="32"/>
      <c r="L27" s="32">
        <f t="shared" ref="L27" si="3">L16+L26</f>
        <v>100</v>
      </c>
    </row>
    <row r="28" spans="1:12" ht="15">
      <c r="A28" s="14">
        <v>1</v>
      </c>
      <c r="B28" s="15">
        <v>2</v>
      </c>
      <c r="C28" s="22" t="s">
        <v>19</v>
      </c>
      <c r="D28" s="5" t="s">
        <v>20</v>
      </c>
      <c r="E28" s="38" t="s">
        <v>72</v>
      </c>
      <c r="F28" s="39">
        <v>155</v>
      </c>
      <c r="G28" s="39">
        <v>3</v>
      </c>
      <c r="H28" s="39">
        <v>5</v>
      </c>
      <c r="I28" s="39">
        <v>21</v>
      </c>
      <c r="J28" s="39">
        <v>147</v>
      </c>
      <c r="K28" s="40">
        <v>312</v>
      </c>
      <c r="L28" s="39">
        <v>10.44</v>
      </c>
    </row>
    <row r="29" spans="1:12" ht="15">
      <c r="A29" s="14"/>
      <c r="B29" s="15"/>
      <c r="C29" s="11"/>
      <c r="D29" s="6" t="s">
        <v>20</v>
      </c>
      <c r="E29" s="41" t="s">
        <v>47</v>
      </c>
      <c r="F29" s="42">
        <v>100</v>
      </c>
      <c r="G29" s="42">
        <v>7</v>
      </c>
      <c r="H29" s="42">
        <v>7</v>
      </c>
      <c r="I29" s="42">
        <v>5</v>
      </c>
      <c r="J29" s="42">
        <v>108</v>
      </c>
      <c r="K29" s="43">
        <v>231</v>
      </c>
      <c r="L29" s="42">
        <v>40</v>
      </c>
    </row>
    <row r="30" spans="1:12" ht="15">
      <c r="A30" s="14"/>
      <c r="B30" s="15"/>
      <c r="C30" s="11"/>
      <c r="D30" s="7" t="s">
        <v>21</v>
      </c>
      <c r="E30" s="41" t="s">
        <v>65</v>
      </c>
      <c r="F30" s="42">
        <v>200</v>
      </c>
      <c r="G30" s="42">
        <v>1</v>
      </c>
      <c r="H30" s="42">
        <v>0</v>
      </c>
      <c r="I30" s="42">
        <v>20</v>
      </c>
      <c r="J30" s="42">
        <v>92</v>
      </c>
      <c r="K30" s="43">
        <v>442</v>
      </c>
      <c r="L30" s="42">
        <v>30</v>
      </c>
    </row>
    <row r="31" spans="1:12" ht="15">
      <c r="A31" s="14"/>
      <c r="B31" s="15"/>
      <c r="C31" s="11"/>
      <c r="D31" s="7" t="s">
        <v>22</v>
      </c>
      <c r="E31" s="41" t="s">
        <v>71</v>
      </c>
      <c r="F31" s="42">
        <v>50</v>
      </c>
      <c r="G31" s="42">
        <v>4</v>
      </c>
      <c r="H31" s="42">
        <v>5</v>
      </c>
      <c r="I31" s="42">
        <v>24</v>
      </c>
      <c r="J31" s="42">
        <v>137</v>
      </c>
      <c r="K31" s="43">
        <v>21</v>
      </c>
      <c r="L31" s="42">
        <v>3.87</v>
      </c>
    </row>
    <row r="32" spans="1:12" ht="15">
      <c r="A32" s="14"/>
      <c r="B32" s="15"/>
      <c r="C32" s="11"/>
      <c r="D32" s="7" t="s">
        <v>22</v>
      </c>
      <c r="E32" s="41" t="s">
        <v>73</v>
      </c>
      <c r="F32" s="42">
        <v>40</v>
      </c>
      <c r="G32" s="42">
        <v>2</v>
      </c>
      <c r="H32" s="42">
        <v>4</v>
      </c>
      <c r="I32" s="42">
        <v>24</v>
      </c>
      <c r="J32" s="42">
        <v>120</v>
      </c>
      <c r="K32" s="43">
        <v>0</v>
      </c>
      <c r="L32" s="42">
        <v>2.69</v>
      </c>
    </row>
    <row r="33" spans="1:12" ht="15">
      <c r="A33" s="14"/>
      <c r="B33" s="15"/>
      <c r="C33" s="11"/>
      <c r="D33" s="6" t="s">
        <v>25</v>
      </c>
      <c r="E33" s="41" t="s">
        <v>49</v>
      </c>
      <c r="F33" s="42">
        <v>60</v>
      </c>
      <c r="G33" s="42">
        <v>0</v>
      </c>
      <c r="H33" s="42">
        <v>5</v>
      </c>
      <c r="I33" s="42">
        <v>14</v>
      </c>
      <c r="J33" s="42">
        <v>81</v>
      </c>
      <c r="K33" s="43">
        <v>248</v>
      </c>
      <c r="L33" s="42">
        <v>13</v>
      </c>
    </row>
    <row r="34" spans="1:12" ht="15">
      <c r="A34" s="14"/>
      <c r="B34" s="15"/>
      <c r="C34" s="11"/>
      <c r="D34" s="6" t="s">
        <v>29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6" t="s">
        <v>42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6" t="s">
        <v>41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6"/>
      <c r="B38" s="17"/>
      <c r="C38" s="8"/>
      <c r="D38" s="18" t="s">
        <v>32</v>
      </c>
      <c r="E38" s="9"/>
      <c r="F38" s="19">
        <f>SUM(F28:F37)</f>
        <v>605</v>
      </c>
      <c r="G38" s="19">
        <f t="shared" ref="G38" si="4">SUM(G28:G37)</f>
        <v>17</v>
      </c>
      <c r="H38" s="19">
        <f t="shared" ref="H38" si="5">SUM(H28:H37)</f>
        <v>26</v>
      </c>
      <c r="I38" s="19">
        <f t="shared" ref="I38" si="6">SUM(I28:I37)</f>
        <v>108</v>
      </c>
      <c r="J38" s="19">
        <f t="shared" ref="J38:L38" si="7">SUM(J28:J37)</f>
        <v>685</v>
      </c>
      <c r="K38" s="25"/>
      <c r="L38" s="19">
        <f t="shared" si="7"/>
        <v>100</v>
      </c>
    </row>
    <row r="39" spans="1:12" ht="15">
      <c r="A39" s="13">
        <f>A28</f>
        <v>1</v>
      </c>
      <c r="B39" s="13">
        <f>B28</f>
        <v>2</v>
      </c>
      <c r="C39" s="10" t="s">
        <v>24</v>
      </c>
      <c r="D39" s="7" t="s">
        <v>25</v>
      </c>
      <c r="E39" s="41"/>
      <c r="F39" s="42"/>
      <c r="G39" s="42"/>
      <c r="H39" s="42"/>
      <c r="I39" s="42"/>
      <c r="J39" s="42"/>
      <c r="K39" s="43"/>
      <c r="L39" s="42"/>
    </row>
    <row r="40" spans="1:12" ht="15">
      <c r="A40" s="14"/>
      <c r="B40" s="15"/>
      <c r="C40" s="11"/>
      <c r="D40" s="7" t="s">
        <v>26</v>
      </c>
      <c r="E40" s="41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7" t="s">
        <v>27</v>
      </c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4"/>
      <c r="B42" s="15"/>
      <c r="C42" s="11"/>
      <c r="D42" s="7" t="s">
        <v>28</v>
      </c>
      <c r="E42" s="41"/>
      <c r="F42" s="42"/>
      <c r="G42" s="42"/>
      <c r="H42" s="42"/>
      <c r="I42" s="42"/>
      <c r="J42" s="42"/>
      <c r="K42" s="43"/>
      <c r="L42" s="42"/>
    </row>
    <row r="43" spans="1:12" ht="15">
      <c r="A43" s="14"/>
      <c r="B43" s="15"/>
      <c r="C43" s="11"/>
      <c r="D43" s="7" t="s">
        <v>29</v>
      </c>
      <c r="E43" s="41"/>
      <c r="F43" s="42"/>
      <c r="G43" s="42"/>
      <c r="H43" s="42"/>
      <c r="I43" s="42"/>
      <c r="J43" s="42"/>
      <c r="K43" s="43"/>
      <c r="L43" s="42"/>
    </row>
    <row r="44" spans="1:12" ht="15">
      <c r="A44" s="14"/>
      <c r="B44" s="15"/>
      <c r="C44" s="11"/>
      <c r="D44" s="7" t="s">
        <v>30</v>
      </c>
      <c r="E44" s="41"/>
      <c r="F44" s="42"/>
      <c r="G44" s="42"/>
      <c r="H44" s="42"/>
      <c r="I44" s="42"/>
      <c r="J44" s="42"/>
      <c r="K44" s="43"/>
      <c r="L44" s="42"/>
    </row>
    <row r="45" spans="1:12" ht="15">
      <c r="A45" s="14"/>
      <c r="B45" s="15"/>
      <c r="C45" s="11"/>
      <c r="D45" s="7" t="s">
        <v>31</v>
      </c>
      <c r="E45" s="41"/>
      <c r="F45" s="42"/>
      <c r="G45" s="42"/>
      <c r="H45" s="42"/>
      <c r="I45" s="42"/>
      <c r="J45" s="42"/>
      <c r="K45" s="43"/>
      <c r="L45" s="42"/>
    </row>
    <row r="46" spans="1:12" ht="15">
      <c r="A46" s="14"/>
      <c r="B46" s="15"/>
      <c r="C46" s="11"/>
      <c r="D46" s="6"/>
      <c r="E46" s="41"/>
      <c r="F46" s="42"/>
      <c r="G46" s="42"/>
      <c r="H46" s="42"/>
      <c r="I46" s="42"/>
      <c r="J46" s="42"/>
      <c r="K46" s="43"/>
      <c r="L46" s="42"/>
    </row>
    <row r="47" spans="1:12" ht="15">
      <c r="A47" s="14"/>
      <c r="B47" s="15"/>
      <c r="C47" s="11"/>
      <c r="D47" s="6"/>
      <c r="E47" s="41"/>
      <c r="F47" s="42"/>
      <c r="G47" s="42"/>
      <c r="H47" s="42"/>
      <c r="I47" s="42"/>
      <c r="J47" s="42"/>
      <c r="K47" s="43"/>
      <c r="L47" s="42"/>
    </row>
    <row r="48" spans="1:12" ht="15">
      <c r="A48" s="16"/>
      <c r="B48" s="17"/>
      <c r="C48" s="8"/>
      <c r="D48" s="18" t="s">
        <v>32</v>
      </c>
      <c r="E48" s="9"/>
      <c r="F48" s="19">
        <f>SUM(F39:F47)</f>
        <v>0</v>
      </c>
      <c r="G48" s="19">
        <f t="shared" ref="G48" si="8">SUM(G39:G47)</f>
        <v>0</v>
      </c>
      <c r="H48" s="19">
        <f t="shared" ref="H48" si="9">SUM(H39:H47)</f>
        <v>0</v>
      </c>
      <c r="I48" s="19">
        <f t="shared" ref="I48" si="10">SUM(I39:I47)</f>
        <v>0</v>
      </c>
      <c r="J48" s="19">
        <f t="shared" ref="J48:L48" si="11">SUM(J39:J47)</f>
        <v>0</v>
      </c>
      <c r="K48" s="25"/>
      <c r="L48" s="19">
        <f t="shared" si="11"/>
        <v>0</v>
      </c>
    </row>
    <row r="49" spans="1:12" ht="15.75" customHeight="1" thickBot="1">
      <c r="A49" s="33">
        <f>A28</f>
        <v>1</v>
      </c>
      <c r="B49" s="33">
        <f>B28</f>
        <v>2</v>
      </c>
      <c r="C49" s="52" t="s">
        <v>4</v>
      </c>
      <c r="D49" s="53"/>
      <c r="E49" s="31"/>
      <c r="F49" s="32">
        <f>F38+F48</f>
        <v>605</v>
      </c>
      <c r="G49" s="32">
        <f t="shared" ref="G49" si="12">G38+G48</f>
        <v>17</v>
      </c>
      <c r="H49" s="32">
        <f t="shared" ref="H49" si="13">H38+H48</f>
        <v>26</v>
      </c>
      <c r="I49" s="32">
        <f t="shared" ref="I49" si="14">I38+I48</f>
        <v>108</v>
      </c>
      <c r="J49" s="32">
        <f t="shared" ref="J49:L49" si="15">J38+J48</f>
        <v>685</v>
      </c>
      <c r="K49" s="32"/>
      <c r="L49" s="32">
        <f t="shared" si="15"/>
        <v>100</v>
      </c>
    </row>
    <row r="50" spans="1:12" ht="15">
      <c r="A50" s="20">
        <v>1</v>
      </c>
      <c r="B50" s="21">
        <v>3</v>
      </c>
      <c r="C50" s="22" t="s">
        <v>19</v>
      </c>
      <c r="D50" s="5" t="s">
        <v>20</v>
      </c>
      <c r="E50" s="41" t="s">
        <v>74</v>
      </c>
      <c r="F50" s="42">
        <v>155</v>
      </c>
      <c r="G50" s="42">
        <v>6</v>
      </c>
      <c r="H50" s="42">
        <v>5</v>
      </c>
      <c r="I50" s="42">
        <v>36</v>
      </c>
      <c r="J50" s="42">
        <v>208</v>
      </c>
      <c r="K50" s="43">
        <v>202</v>
      </c>
      <c r="L50" s="42">
        <v>7.22</v>
      </c>
    </row>
    <row r="51" spans="1:12" ht="15">
      <c r="A51" s="23"/>
      <c r="B51" s="15"/>
      <c r="C51" s="11"/>
      <c r="D51" s="6"/>
      <c r="E51" s="41" t="s">
        <v>50</v>
      </c>
      <c r="F51" s="42">
        <v>100</v>
      </c>
      <c r="G51" s="42">
        <v>17</v>
      </c>
      <c r="H51" s="42">
        <v>14</v>
      </c>
      <c r="I51" s="42">
        <v>4</v>
      </c>
      <c r="J51" s="42">
        <v>212</v>
      </c>
      <c r="K51" s="43">
        <v>259</v>
      </c>
      <c r="L51" s="42">
        <v>58.72</v>
      </c>
    </row>
    <row r="52" spans="1:12" ht="15">
      <c r="A52" s="23"/>
      <c r="B52" s="15"/>
      <c r="C52" s="11"/>
      <c r="D52" s="7" t="s">
        <v>21</v>
      </c>
      <c r="E52" s="41" t="s">
        <v>53</v>
      </c>
      <c r="F52" s="42">
        <v>200</v>
      </c>
      <c r="G52" s="42">
        <v>2</v>
      </c>
      <c r="H52" s="42">
        <v>1</v>
      </c>
      <c r="I52" s="42">
        <v>16</v>
      </c>
      <c r="J52" s="42">
        <v>81</v>
      </c>
      <c r="K52" s="43">
        <v>495</v>
      </c>
      <c r="L52" s="42">
        <v>2.7</v>
      </c>
    </row>
    <row r="53" spans="1:12" ht="15">
      <c r="A53" s="23"/>
      <c r="B53" s="15"/>
      <c r="C53" s="11"/>
      <c r="D53" s="7" t="s">
        <v>22</v>
      </c>
      <c r="E53" s="41" t="s">
        <v>39</v>
      </c>
      <c r="F53" s="42">
        <v>50</v>
      </c>
      <c r="G53" s="42">
        <v>4</v>
      </c>
      <c r="H53" s="42">
        <v>5</v>
      </c>
      <c r="I53" s="42">
        <v>24</v>
      </c>
      <c r="J53" s="42">
        <v>137</v>
      </c>
      <c r="K53" s="43">
        <v>21</v>
      </c>
      <c r="L53" s="42">
        <v>3.87</v>
      </c>
    </row>
    <row r="54" spans="1:12" ht="15">
      <c r="A54" s="23"/>
      <c r="B54" s="15"/>
      <c r="C54" s="11"/>
      <c r="D54" s="7" t="s">
        <v>22</v>
      </c>
      <c r="E54" s="41" t="s">
        <v>59</v>
      </c>
      <c r="F54" s="42">
        <v>30</v>
      </c>
      <c r="G54" s="42">
        <v>2</v>
      </c>
      <c r="H54" s="42">
        <v>4</v>
      </c>
      <c r="I54" s="42">
        <v>24</v>
      </c>
      <c r="J54" s="42">
        <v>120</v>
      </c>
      <c r="K54" s="43">
        <v>0</v>
      </c>
      <c r="L54" s="42">
        <v>2</v>
      </c>
    </row>
    <row r="55" spans="1:12" ht="15">
      <c r="A55" s="23"/>
      <c r="B55" s="15"/>
      <c r="C55" s="11"/>
      <c r="D55" s="6" t="s">
        <v>25</v>
      </c>
      <c r="E55" s="41" t="s">
        <v>51</v>
      </c>
      <c r="F55" s="42">
        <v>60</v>
      </c>
      <c r="G55" s="42">
        <v>2</v>
      </c>
      <c r="H55" s="42">
        <v>6</v>
      </c>
      <c r="I55" s="42">
        <v>6</v>
      </c>
      <c r="J55" s="42">
        <v>82</v>
      </c>
      <c r="K55" s="43">
        <v>9</v>
      </c>
      <c r="L55" s="42">
        <v>6.37</v>
      </c>
    </row>
    <row r="56" spans="1:12" ht="15">
      <c r="A56" s="23"/>
      <c r="B56" s="15"/>
      <c r="C56" s="11"/>
      <c r="D56" s="6" t="s">
        <v>25</v>
      </c>
      <c r="E56" s="41"/>
      <c r="F56" s="42"/>
      <c r="G56" s="42"/>
      <c r="H56" s="42"/>
      <c r="I56" s="42"/>
      <c r="J56" s="42"/>
      <c r="K56" s="43"/>
      <c r="L56" s="42"/>
    </row>
    <row r="57" spans="1:12" ht="15">
      <c r="A57" s="23"/>
      <c r="B57" s="15"/>
      <c r="C57" s="11"/>
      <c r="D57" s="6" t="s">
        <v>29</v>
      </c>
      <c r="E57" s="41"/>
      <c r="F57" s="42"/>
      <c r="G57" s="42"/>
      <c r="H57" s="42"/>
      <c r="I57" s="42"/>
      <c r="J57" s="42"/>
      <c r="K57" s="43"/>
      <c r="L57" s="42"/>
    </row>
    <row r="58" spans="1:12" ht="15">
      <c r="A58" s="23"/>
      <c r="B58" s="15"/>
      <c r="C58" s="11"/>
      <c r="D58" s="6" t="s">
        <v>42</v>
      </c>
      <c r="E58" s="41"/>
      <c r="F58" s="42"/>
      <c r="G58" s="42"/>
      <c r="H58" s="42"/>
      <c r="I58" s="42"/>
      <c r="J58" s="42"/>
      <c r="K58" s="43"/>
      <c r="L58" s="42"/>
    </row>
    <row r="59" spans="1:12" ht="15">
      <c r="A59" s="23"/>
      <c r="B59" s="15"/>
      <c r="C59" s="11"/>
      <c r="D59" s="6" t="s">
        <v>41</v>
      </c>
      <c r="E59" s="41" t="s">
        <v>52</v>
      </c>
      <c r="F59" s="42">
        <v>25</v>
      </c>
      <c r="G59" s="42">
        <v>4</v>
      </c>
      <c r="H59" s="42">
        <v>8</v>
      </c>
      <c r="I59" s="42">
        <v>35</v>
      </c>
      <c r="J59" s="42">
        <v>115</v>
      </c>
      <c r="K59" s="43"/>
      <c r="L59" s="42">
        <v>19.12</v>
      </c>
    </row>
    <row r="60" spans="1:12" ht="15">
      <c r="A60" s="24"/>
      <c r="B60" s="17"/>
      <c r="C60" s="8"/>
      <c r="D60" s="18" t="s">
        <v>32</v>
      </c>
      <c r="E60" s="9"/>
      <c r="F60" s="19">
        <f>SUM(F50:F58)</f>
        <v>595</v>
      </c>
      <c r="G60" s="19">
        <f>SUM(G50:G58)</f>
        <v>33</v>
      </c>
      <c r="H60" s="19">
        <f>SUM(H50:H58)</f>
        <v>35</v>
      </c>
      <c r="I60" s="19">
        <f>SUM(I50:I58)</f>
        <v>110</v>
      </c>
      <c r="J60" s="19">
        <f>SUM(J50:J58)</f>
        <v>840</v>
      </c>
      <c r="K60" s="25"/>
      <c r="L60" s="19">
        <f>SUM(L50:L59)</f>
        <v>100.00000000000001</v>
      </c>
    </row>
    <row r="61" spans="1:12" ht="15">
      <c r="A61" s="26">
        <f>A50</f>
        <v>1</v>
      </c>
      <c r="B61" s="13">
        <f>B50</f>
        <v>3</v>
      </c>
      <c r="C61" s="10" t="s">
        <v>24</v>
      </c>
      <c r="D61" s="7" t="s">
        <v>25</v>
      </c>
      <c r="E61" s="41"/>
      <c r="F61" s="42"/>
      <c r="G61" s="42"/>
      <c r="H61" s="42"/>
      <c r="I61" s="42"/>
      <c r="J61" s="42"/>
      <c r="K61" s="43"/>
      <c r="L61" s="42"/>
    </row>
    <row r="62" spans="1:12" ht="15">
      <c r="A62" s="23"/>
      <c r="B62" s="15"/>
      <c r="C62" s="11"/>
      <c r="D62" s="7" t="s">
        <v>26</v>
      </c>
      <c r="E62" s="41"/>
      <c r="F62" s="42"/>
      <c r="G62" s="42"/>
      <c r="H62" s="42"/>
      <c r="I62" s="42"/>
      <c r="J62" s="42"/>
      <c r="K62" s="43"/>
      <c r="L62" s="42"/>
    </row>
    <row r="63" spans="1:12" ht="15">
      <c r="A63" s="23"/>
      <c r="B63" s="15"/>
      <c r="C63" s="11"/>
      <c r="D63" s="7" t="s">
        <v>27</v>
      </c>
      <c r="E63" s="41"/>
      <c r="F63" s="42"/>
      <c r="G63" s="42"/>
      <c r="H63" s="42"/>
      <c r="I63" s="42"/>
      <c r="J63" s="42"/>
      <c r="K63" s="43"/>
      <c r="L63" s="42"/>
    </row>
    <row r="64" spans="1:12" ht="15">
      <c r="A64" s="23"/>
      <c r="B64" s="15"/>
      <c r="C64" s="11"/>
      <c r="D64" s="7" t="s">
        <v>28</v>
      </c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29</v>
      </c>
      <c r="E65" s="41"/>
      <c r="F65" s="42"/>
      <c r="G65" s="42"/>
      <c r="H65" s="42"/>
      <c r="I65" s="42"/>
      <c r="J65" s="42"/>
      <c r="K65" s="43"/>
      <c r="L65" s="42"/>
    </row>
    <row r="66" spans="1:12" ht="15">
      <c r="A66" s="23"/>
      <c r="B66" s="15"/>
      <c r="C66" s="11"/>
      <c r="D66" s="7" t="s">
        <v>30</v>
      </c>
      <c r="E66" s="41"/>
      <c r="F66" s="42"/>
      <c r="G66" s="42"/>
      <c r="H66" s="42"/>
      <c r="I66" s="42"/>
      <c r="J66" s="42"/>
      <c r="K66" s="43"/>
      <c r="L66" s="42"/>
    </row>
    <row r="67" spans="1:12" ht="15">
      <c r="A67" s="23"/>
      <c r="B67" s="15"/>
      <c r="C67" s="11"/>
      <c r="D67" s="7" t="s">
        <v>31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32</v>
      </c>
      <c r="E70" s="9"/>
      <c r="F70" s="19">
        <f>SUM(F61:F69)</f>
        <v>0</v>
      </c>
      <c r="G70" s="19">
        <f t="shared" ref="G70" si="16">SUM(G61:G69)</f>
        <v>0</v>
      </c>
      <c r="H70" s="19">
        <f t="shared" ref="H70" si="17">SUM(H61:H69)</f>
        <v>0</v>
      </c>
      <c r="I70" s="19">
        <f t="shared" ref="I70" si="18">SUM(I61:I69)</f>
        <v>0</v>
      </c>
      <c r="J70" s="19">
        <f t="shared" ref="J70:L70" si="19">SUM(J61:J69)</f>
        <v>0</v>
      </c>
      <c r="K70" s="25"/>
      <c r="L70" s="19">
        <f t="shared" si="19"/>
        <v>0</v>
      </c>
    </row>
    <row r="71" spans="1:12" ht="15.75" customHeight="1">
      <c r="A71" s="29">
        <f>A50</f>
        <v>1</v>
      </c>
      <c r="B71" s="30">
        <f>B50</f>
        <v>3</v>
      </c>
      <c r="C71" s="52" t="s">
        <v>4</v>
      </c>
      <c r="D71" s="53"/>
      <c r="E71" s="31"/>
      <c r="F71" s="32">
        <f>F60+F70</f>
        <v>595</v>
      </c>
      <c r="G71" s="32">
        <f t="shared" ref="G71" si="20">G60+G70</f>
        <v>33</v>
      </c>
      <c r="H71" s="32">
        <f t="shared" ref="H71" si="21">H60+H70</f>
        <v>35</v>
      </c>
      <c r="I71" s="32">
        <f t="shared" ref="I71" si="22">I60+I70</f>
        <v>110</v>
      </c>
      <c r="J71" s="32">
        <f t="shared" ref="J71:L71" si="23">J60+J70</f>
        <v>840</v>
      </c>
      <c r="K71" s="32"/>
      <c r="L71" s="32">
        <f t="shared" si="23"/>
        <v>100.00000000000001</v>
      </c>
    </row>
    <row r="72" spans="1:12" ht="15">
      <c r="A72" s="20">
        <v>1</v>
      </c>
      <c r="B72" s="21">
        <v>4</v>
      </c>
      <c r="C72" s="22" t="s">
        <v>19</v>
      </c>
      <c r="D72" s="5" t="s">
        <v>20</v>
      </c>
      <c r="E72" s="38" t="s">
        <v>54</v>
      </c>
      <c r="F72" s="39">
        <v>150</v>
      </c>
      <c r="G72" s="39">
        <v>3</v>
      </c>
      <c r="H72" s="39">
        <v>12</v>
      </c>
      <c r="I72" s="39">
        <v>74</v>
      </c>
      <c r="J72" s="39">
        <v>346</v>
      </c>
      <c r="K72" s="40">
        <v>181</v>
      </c>
      <c r="L72" s="39">
        <v>14.9</v>
      </c>
    </row>
    <row r="73" spans="1:12" ht="15">
      <c r="A73" s="23"/>
      <c r="B73" s="15"/>
      <c r="C73" s="11"/>
      <c r="D73" s="6" t="s">
        <v>20</v>
      </c>
      <c r="E73" s="41" t="s">
        <v>55</v>
      </c>
      <c r="F73" s="42">
        <v>100</v>
      </c>
      <c r="G73" s="42">
        <v>2</v>
      </c>
      <c r="H73" s="42">
        <v>4</v>
      </c>
      <c r="I73" s="42">
        <v>9</v>
      </c>
      <c r="J73" s="42">
        <v>75</v>
      </c>
      <c r="K73" s="43">
        <v>306</v>
      </c>
      <c r="L73" s="42">
        <v>27.19</v>
      </c>
    </row>
    <row r="74" spans="1:12" ht="15">
      <c r="A74" s="23"/>
      <c r="B74" s="15"/>
      <c r="C74" s="11"/>
      <c r="D74" s="7" t="s">
        <v>22</v>
      </c>
      <c r="E74" s="41" t="s">
        <v>73</v>
      </c>
      <c r="F74" s="42">
        <v>30</v>
      </c>
      <c r="G74" s="42">
        <v>2</v>
      </c>
      <c r="H74" s="42">
        <v>4</v>
      </c>
      <c r="I74" s="42">
        <v>24</v>
      </c>
      <c r="J74" s="42">
        <v>120</v>
      </c>
      <c r="K74" s="43">
        <v>0</v>
      </c>
      <c r="L74" s="42">
        <v>2</v>
      </c>
    </row>
    <row r="75" spans="1:12" ht="15">
      <c r="A75" s="23"/>
      <c r="B75" s="15"/>
      <c r="C75" s="11"/>
      <c r="D75" s="7" t="s">
        <v>22</v>
      </c>
      <c r="E75" s="41" t="s">
        <v>71</v>
      </c>
      <c r="F75" s="42">
        <v>55</v>
      </c>
      <c r="G75" s="42">
        <v>4</v>
      </c>
      <c r="H75" s="42">
        <v>5</v>
      </c>
      <c r="I75" s="42">
        <v>24</v>
      </c>
      <c r="J75" s="42">
        <v>137</v>
      </c>
      <c r="K75" s="43">
        <v>21</v>
      </c>
      <c r="L75" s="42">
        <v>3.87</v>
      </c>
    </row>
    <row r="76" spans="1:12" ht="15">
      <c r="A76" s="23"/>
      <c r="B76" s="15"/>
      <c r="C76" s="11"/>
      <c r="D76" s="7" t="s">
        <v>23</v>
      </c>
      <c r="E76" s="41" t="s">
        <v>57</v>
      </c>
      <c r="F76" s="42">
        <v>115</v>
      </c>
      <c r="G76" s="42">
        <v>1</v>
      </c>
      <c r="H76" s="42">
        <v>0</v>
      </c>
      <c r="I76" s="42">
        <v>8</v>
      </c>
      <c r="J76" s="42">
        <v>43</v>
      </c>
      <c r="K76" s="43">
        <v>0</v>
      </c>
      <c r="L76" s="42">
        <v>20</v>
      </c>
    </row>
    <row r="77" spans="1:12" ht="15">
      <c r="A77" s="23"/>
      <c r="B77" s="15"/>
      <c r="C77" s="11"/>
      <c r="D77" s="6" t="s">
        <v>25</v>
      </c>
      <c r="E77" s="41" t="s">
        <v>56</v>
      </c>
      <c r="F77" s="42">
        <v>60</v>
      </c>
      <c r="G77" s="42">
        <v>1</v>
      </c>
      <c r="H77" s="42">
        <v>1</v>
      </c>
      <c r="I77" s="42">
        <v>1</v>
      </c>
      <c r="J77" s="42">
        <v>0</v>
      </c>
      <c r="K77" s="43">
        <v>7</v>
      </c>
      <c r="L77" s="42">
        <v>17.75</v>
      </c>
    </row>
    <row r="78" spans="1:12" ht="15">
      <c r="A78" s="23"/>
      <c r="B78" s="15"/>
      <c r="C78" s="11"/>
      <c r="D78" s="6" t="s">
        <v>29</v>
      </c>
      <c r="E78" s="41" t="s">
        <v>40</v>
      </c>
      <c r="F78" s="42">
        <v>200</v>
      </c>
      <c r="G78" s="42">
        <v>0</v>
      </c>
      <c r="H78" s="42">
        <v>0</v>
      </c>
      <c r="I78" s="42">
        <v>5</v>
      </c>
      <c r="J78" s="42">
        <v>23</v>
      </c>
      <c r="K78" s="43">
        <v>15</v>
      </c>
      <c r="L78" s="42">
        <v>14.29</v>
      </c>
    </row>
    <row r="79" spans="1:12" ht="15">
      <c r="A79" s="23"/>
      <c r="B79" s="15"/>
      <c r="C79" s="11"/>
      <c r="D79" s="6" t="s">
        <v>42</v>
      </c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3"/>
      <c r="B80" s="15"/>
      <c r="C80" s="11"/>
      <c r="D80" s="6" t="s">
        <v>41</v>
      </c>
      <c r="E80" s="41"/>
      <c r="F80" s="42"/>
      <c r="G80" s="42"/>
      <c r="H80" s="42"/>
      <c r="I80" s="42"/>
      <c r="J80" s="42"/>
      <c r="K80" s="43"/>
      <c r="L80" s="42"/>
    </row>
    <row r="81" spans="1:12" ht="15">
      <c r="A81" s="24"/>
      <c r="B81" s="17"/>
      <c r="C81" s="8"/>
      <c r="D81" s="18" t="s">
        <v>32</v>
      </c>
      <c r="E81" s="9"/>
      <c r="F81" s="19">
        <f>SUM(F72:F79)</f>
        <v>710</v>
      </c>
      <c r="G81" s="19">
        <f>SUM(G72:G79)</f>
        <v>13</v>
      </c>
      <c r="H81" s="19">
        <f>SUM(H72:H79)</f>
        <v>26</v>
      </c>
      <c r="I81" s="19">
        <f>SUM(I72:I79)</f>
        <v>145</v>
      </c>
      <c r="J81" s="19">
        <f>SUM(J72:J79)</f>
        <v>744</v>
      </c>
      <c r="K81" s="25"/>
      <c r="L81" s="19">
        <f>SUM(L72:L79)</f>
        <v>100</v>
      </c>
    </row>
    <row r="82" spans="1:12" ht="15">
      <c r="A82" s="26">
        <f>A72</f>
        <v>1</v>
      </c>
      <c r="B82" s="13">
        <f>B72</f>
        <v>4</v>
      </c>
      <c r="C82" s="10" t="s">
        <v>24</v>
      </c>
      <c r="D82" s="7" t="s">
        <v>25</v>
      </c>
      <c r="E82" s="41"/>
      <c r="F82" s="42"/>
      <c r="G82" s="42"/>
      <c r="H82" s="42"/>
      <c r="I82" s="42"/>
      <c r="J82" s="42"/>
      <c r="K82" s="43"/>
      <c r="L82" s="42"/>
    </row>
    <row r="83" spans="1:12" ht="15">
      <c r="A83" s="23"/>
      <c r="B83" s="15"/>
      <c r="C83" s="11"/>
      <c r="D83" s="7" t="s">
        <v>26</v>
      </c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27</v>
      </c>
      <c r="E84" s="41"/>
      <c r="F84" s="42"/>
      <c r="G84" s="42"/>
      <c r="H84" s="42"/>
      <c r="I84" s="42"/>
      <c r="J84" s="42"/>
      <c r="K84" s="43"/>
      <c r="L84" s="42"/>
    </row>
    <row r="85" spans="1:12" ht="15">
      <c r="A85" s="23"/>
      <c r="B85" s="15"/>
      <c r="C85" s="11"/>
      <c r="D85" s="7" t="s">
        <v>28</v>
      </c>
      <c r="E85" s="41"/>
      <c r="F85" s="42"/>
      <c r="G85" s="42"/>
      <c r="H85" s="42"/>
      <c r="I85" s="42"/>
      <c r="J85" s="42"/>
      <c r="K85" s="43"/>
      <c r="L85" s="42"/>
    </row>
    <row r="86" spans="1:12" ht="15">
      <c r="A86" s="23"/>
      <c r="B86" s="15"/>
      <c r="C86" s="11"/>
      <c r="D86" s="7" t="s">
        <v>29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7" t="s">
        <v>30</v>
      </c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7" t="s">
        <v>31</v>
      </c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3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>
      <c r="A90" s="23"/>
      <c r="B90" s="15"/>
      <c r="C90" s="11"/>
      <c r="D90" s="6"/>
      <c r="E90" s="41"/>
      <c r="F90" s="42"/>
      <c r="G90" s="42"/>
      <c r="H90" s="42"/>
      <c r="I90" s="42"/>
      <c r="J90" s="42"/>
      <c r="K90" s="43"/>
      <c r="L90" s="42"/>
    </row>
    <row r="91" spans="1:12" ht="15">
      <c r="A91" s="24"/>
      <c r="B91" s="17"/>
      <c r="C91" s="8"/>
      <c r="D91" s="18" t="s">
        <v>32</v>
      </c>
      <c r="E91" s="9"/>
      <c r="F91" s="19">
        <f>SUM(F82:F90)</f>
        <v>0</v>
      </c>
      <c r="G91" s="19">
        <f t="shared" ref="G91" si="24">SUM(G82:G90)</f>
        <v>0</v>
      </c>
      <c r="H91" s="19">
        <f t="shared" ref="H91" si="25">SUM(H82:H90)</f>
        <v>0</v>
      </c>
      <c r="I91" s="19">
        <f t="shared" ref="I91" si="26">SUM(I82:I90)</f>
        <v>0</v>
      </c>
      <c r="J91" s="19">
        <f t="shared" ref="J91:L91" si="27">SUM(J82:J90)</f>
        <v>0</v>
      </c>
      <c r="K91" s="25"/>
      <c r="L91" s="19">
        <f t="shared" si="27"/>
        <v>0</v>
      </c>
    </row>
    <row r="92" spans="1:12" ht="15.75" customHeight="1">
      <c r="A92" s="29">
        <f>A72</f>
        <v>1</v>
      </c>
      <c r="B92" s="30">
        <f>B72</f>
        <v>4</v>
      </c>
      <c r="C92" s="52" t="s">
        <v>4</v>
      </c>
      <c r="D92" s="53"/>
      <c r="E92" s="31"/>
      <c r="F92" s="32">
        <f>F81+F91</f>
        <v>710</v>
      </c>
      <c r="G92" s="32">
        <f t="shared" ref="G92" si="28">G81+G91</f>
        <v>13</v>
      </c>
      <c r="H92" s="32">
        <f t="shared" ref="H92" si="29">H81+H91</f>
        <v>26</v>
      </c>
      <c r="I92" s="32">
        <f t="shared" ref="I92" si="30">I81+I91</f>
        <v>145</v>
      </c>
      <c r="J92" s="32">
        <f t="shared" ref="J92:L92" si="31">J81+J91</f>
        <v>744</v>
      </c>
      <c r="K92" s="32"/>
      <c r="L92" s="32">
        <f t="shared" si="31"/>
        <v>100</v>
      </c>
    </row>
    <row r="93" spans="1:12" ht="15">
      <c r="A93" s="20">
        <v>1</v>
      </c>
      <c r="B93" s="21">
        <v>5</v>
      </c>
      <c r="C93" s="22" t="s">
        <v>19</v>
      </c>
      <c r="D93" s="5" t="s">
        <v>20</v>
      </c>
      <c r="E93" s="38" t="s">
        <v>75</v>
      </c>
      <c r="F93" s="39">
        <v>120</v>
      </c>
      <c r="G93" s="39">
        <v>31</v>
      </c>
      <c r="H93" s="39">
        <v>28</v>
      </c>
      <c r="I93" s="39">
        <v>17</v>
      </c>
      <c r="J93" s="39">
        <v>299</v>
      </c>
      <c r="K93" s="40">
        <v>223</v>
      </c>
      <c r="L93" s="39">
        <v>30.55</v>
      </c>
    </row>
    <row r="94" spans="1:12" ht="15">
      <c r="A94" s="23"/>
      <c r="B94" s="15"/>
      <c r="C94" s="11"/>
      <c r="D94" s="6"/>
      <c r="E94" s="41"/>
      <c r="F94" s="42"/>
      <c r="G94" s="42"/>
      <c r="H94" s="42"/>
      <c r="I94" s="42"/>
      <c r="J94" s="42"/>
      <c r="K94" s="43"/>
      <c r="L94" s="42"/>
    </row>
    <row r="95" spans="1:12" ht="15">
      <c r="A95" s="23"/>
      <c r="B95" s="15"/>
      <c r="C95" s="11"/>
      <c r="D95" s="7" t="s">
        <v>21</v>
      </c>
      <c r="E95" s="41" t="s">
        <v>69</v>
      </c>
      <c r="F95" s="42">
        <v>200</v>
      </c>
      <c r="G95" s="42">
        <v>4</v>
      </c>
      <c r="H95" s="42">
        <v>4</v>
      </c>
      <c r="I95" s="42">
        <v>24</v>
      </c>
      <c r="J95" s="42">
        <v>147</v>
      </c>
      <c r="K95" s="43">
        <v>382</v>
      </c>
      <c r="L95" s="42">
        <v>17.04</v>
      </c>
    </row>
    <row r="96" spans="1:12" ht="15">
      <c r="A96" s="23"/>
      <c r="B96" s="15"/>
      <c r="C96" s="11"/>
      <c r="D96" s="7" t="s">
        <v>22</v>
      </c>
      <c r="E96" s="41"/>
      <c r="F96" s="42"/>
      <c r="G96" s="42"/>
      <c r="H96" s="42"/>
      <c r="I96" s="42"/>
      <c r="J96" s="42"/>
      <c r="K96" s="43"/>
      <c r="L96" s="42"/>
    </row>
    <row r="97" spans="1:12" ht="15">
      <c r="A97" s="23"/>
      <c r="B97" s="15"/>
      <c r="C97" s="11"/>
      <c r="D97" s="7" t="s">
        <v>23</v>
      </c>
      <c r="E97" s="41" t="s">
        <v>57</v>
      </c>
      <c r="F97" s="42">
        <v>110</v>
      </c>
      <c r="G97" s="42">
        <v>1</v>
      </c>
      <c r="H97" s="42">
        <v>0</v>
      </c>
      <c r="I97" s="42">
        <v>8</v>
      </c>
      <c r="J97" s="42">
        <v>43</v>
      </c>
      <c r="K97" s="43">
        <v>0</v>
      </c>
      <c r="L97" s="42">
        <v>20</v>
      </c>
    </row>
    <row r="98" spans="1:12" ht="15">
      <c r="A98" s="23"/>
      <c r="B98" s="15"/>
      <c r="C98" s="11"/>
      <c r="D98" s="6" t="s">
        <v>58</v>
      </c>
      <c r="E98" s="41" t="s">
        <v>76</v>
      </c>
      <c r="F98" s="42">
        <v>100</v>
      </c>
      <c r="G98" s="42">
        <v>5</v>
      </c>
      <c r="H98" s="42">
        <v>2</v>
      </c>
      <c r="I98" s="42">
        <v>16</v>
      </c>
      <c r="J98" s="42">
        <v>120</v>
      </c>
      <c r="K98" s="43">
        <v>0</v>
      </c>
      <c r="L98" s="42">
        <v>32.409999999999997</v>
      </c>
    </row>
    <row r="99" spans="1:12" ht="15">
      <c r="A99" s="23"/>
      <c r="B99" s="15"/>
      <c r="C99" s="11"/>
      <c r="D99" s="6" t="s">
        <v>29</v>
      </c>
      <c r="E99" s="41"/>
      <c r="F99" s="42"/>
      <c r="G99" s="42"/>
      <c r="H99" s="42"/>
      <c r="I99" s="42"/>
      <c r="J99" s="42"/>
      <c r="K99" s="43"/>
      <c r="L99" s="42"/>
    </row>
    <row r="100" spans="1:12" ht="15">
      <c r="A100" s="23"/>
      <c r="B100" s="15"/>
      <c r="C100" s="11"/>
      <c r="D100" s="6" t="s">
        <v>42</v>
      </c>
      <c r="E100" s="41"/>
      <c r="F100" s="42"/>
      <c r="G100" s="42"/>
      <c r="H100" s="42"/>
      <c r="I100" s="42"/>
      <c r="J100" s="42"/>
      <c r="K100" s="43"/>
      <c r="L100" s="42"/>
    </row>
    <row r="101" spans="1:12" ht="15">
      <c r="A101" s="23"/>
      <c r="B101" s="15"/>
      <c r="C101" s="11"/>
      <c r="D101" s="6" t="s">
        <v>41</v>
      </c>
      <c r="E101" s="41"/>
      <c r="F101" s="42"/>
      <c r="G101" s="42"/>
      <c r="H101" s="42"/>
      <c r="I101" s="42"/>
      <c r="J101" s="42"/>
      <c r="K101" s="43"/>
      <c r="L101" s="42"/>
    </row>
    <row r="102" spans="1:12" ht="15">
      <c r="A102" s="24"/>
      <c r="B102" s="17"/>
      <c r="C102" s="8"/>
      <c r="D102" s="18" t="s">
        <v>32</v>
      </c>
      <c r="E102" s="9"/>
      <c r="F102" s="19">
        <f>SUM(F93:F101)</f>
        <v>530</v>
      </c>
      <c r="G102" s="19">
        <f t="shared" ref="G102" si="32">SUM(G93:G101)</f>
        <v>41</v>
      </c>
      <c r="H102" s="19">
        <f t="shared" ref="H102" si="33">SUM(H93:H101)</f>
        <v>34</v>
      </c>
      <c r="I102" s="19">
        <f t="shared" ref="I102" si="34">SUM(I93:I101)</f>
        <v>65</v>
      </c>
      <c r="J102" s="19">
        <f t="shared" ref="J102:L102" si="35">SUM(J93:J101)</f>
        <v>609</v>
      </c>
      <c r="K102" s="25"/>
      <c r="L102" s="19">
        <f t="shared" si="35"/>
        <v>100</v>
      </c>
    </row>
    <row r="103" spans="1:12" ht="15">
      <c r="A103" s="26">
        <f>A93</f>
        <v>1</v>
      </c>
      <c r="B103" s="13">
        <f>B93</f>
        <v>5</v>
      </c>
      <c r="C103" s="10" t="s">
        <v>24</v>
      </c>
      <c r="D103" s="7" t="s">
        <v>25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>
      <c r="A104" s="23"/>
      <c r="B104" s="15"/>
      <c r="C104" s="11"/>
      <c r="D104" s="7" t="s">
        <v>26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>
      <c r="A105" s="23"/>
      <c r="B105" s="15"/>
      <c r="C105" s="11"/>
      <c r="D105" s="7" t="s">
        <v>27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7" t="s">
        <v>28</v>
      </c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7" t="s">
        <v>29</v>
      </c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3"/>
      <c r="B108" s="15"/>
      <c r="C108" s="11"/>
      <c r="D108" s="7" t="s">
        <v>30</v>
      </c>
      <c r="E108" s="41"/>
      <c r="F108" s="42"/>
      <c r="G108" s="42"/>
      <c r="H108" s="42"/>
      <c r="I108" s="42"/>
      <c r="J108" s="42"/>
      <c r="K108" s="43"/>
      <c r="L108" s="42"/>
    </row>
    <row r="109" spans="1:12" ht="15">
      <c r="A109" s="23"/>
      <c r="B109" s="15"/>
      <c r="C109" s="11"/>
      <c r="D109" s="7" t="s">
        <v>31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>
      <c r="A110" s="23"/>
      <c r="B110" s="15"/>
      <c r="C110" s="11"/>
      <c r="D110" s="6"/>
      <c r="E110" s="41"/>
      <c r="F110" s="42"/>
      <c r="G110" s="42"/>
      <c r="H110" s="42"/>
      <c r="I110" s="42"/>
      <c r="J110" s="42"/>
      <c r="K110" s="43"/>
      <c r="L110" s="42"/>
    </row>
    <row r="111" spans="1:12" ht="15">
      <c r="A111" s="23"/>
      <c r="B111" s="15"/>
      <c r="C111" s="11"/>
      <c r="D111" s="6"/>
      <c r="E111" s="41"/>
      <c r="F111" s="42"/>
      <c r="G111" s="42"/>
      <c r="H111" s="42"/>
      <c r="I111" s="42"/>
      <c r="J111" s="42"/>
      <c r="K111" s="43"/>
      <c r="L111" s="42"/>
    </row>
    <row r="112" spans="1:12" ht="15">
      <c r="A112" s="24"/>
      <c r="B112" s="17"/>
      <c r="C112" s="8"/>
      <c r="D112" s="18" t="s">
        <v>32</v>
      </c>
      <c r="E112" s="9"/>
      <c r="F112" s="19">
        <f>SUM(F103:F111)</f>
        <v>0</v>
      </c>
      <c r="G112" s="19">
        <f t="shared" ref="G112" si="36">SUM(G103:G111)</f>
        <v>0</v>
      </c>
      <c r="H112" s="19">
        <f t="shared" ref="H112" si="37">SUM(H103:H111)</f>
        <v>0</v>
      </c>
      <c r="I112" s="19">
        <f t="shared" ref="I112" si="38">SUM(I103:I111)</f>
        <v>0</v>
      </c>
      <c r="J112" s="19">
        <f t="shared" ref="J112:L112" si="39">SUM(J103:J111)</f>
        <v>0</v>
      </c>
      <c r="K112" s="25"/>
      <c r="L112" s="19">
        <f t="shared" si="39"/>
        <v>0</v>
      </c>
    </row>
    <row r="113" spans="1:12" ht="15.75" customHeight="1" thickBot="1">
      <c r="A113" s="29">
        <f>A93</f>
        <v>1</v>
      </c>
      <c r="B113" s="30">
        <f>B93</f>
        <v>5</v>
      </c>
      <c r="C113" s="52" t="s">
        <v>4</v>
      </c>
      <c r="D113" s="53"/>
      <c r="E113" s="31"/>
      <c r="F113" s="32">
        <f>F102+F112</f>
        <v>530</v>
      </c>
      <c r="G113" s="32">
        <f t="shared" ref="G113" si="40">G102+G112</f>
        <v>41</v>
      </c>
      <c r="H113" s="32">
        <f t="shared" ref="H113" si="41">H102+H112</f>
        <v>34</v>
      </c>
      <c r="I113" s="32">
        <f t="shared" ref="I113" si="42">I102+I112</f>
        <v>65</v>
      </c>
      <c r="J113" s="32">
        <f t="shared" ref="J113:L113" si="43">J102+J112</f>
        <v>609</v>
      </c>
      <c r="K113" s="32"/>
      <c r="L113" s="32">
        <f t="shared" si="43"/>
        <v>100</v>
      </c>
    </row>
    <row r="114" spans="1:12" ht="15">
      <c r="A114" s="20">
        <v>2</v>
      </c>
      <c r="B114" s="21">
        <v>1</v>
      </c>
      <c r="C114" s="22" t="s">
        <v>19</v>
      </c>
      <c r="D114" s="5" t="s">
        <v>20</v>
      </c>
      <c r="E114" s="38" t="s">
        <v>77</v>
      </c>
      <c r="F114" s="42">
        <v>205</v>
      </c>
      <c r="G114" s="39">
        <v>6</v>
      </c>
      <c r="H114" s="39">
        <v>10</v>
      </c>
      <c r="I114" s="39">
        <v>26</v>
      </c>
      <c r="J114" s="39">
        <v>218</v>
      </c>
      <c r="K114" s="40">
        <v>175</v>
      </c>
      <c r="L114" s="39">
        <v>18.190000000000001</v>
      </c>
    </row>
    <row r="115" spans="1:12" ht="15">
      <c r="A115" s="23"/>
      <c r="B115" s="15"/>
      <c r="C115" s="11"/>
      <c r="D115" s="6" t="s">
        <v>20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23"/>
      <c r="B116" s="15"/>
      <c r="C116" s="11"/>
      <c r="D116" s="7" t="s">
        <v>21</v>
      </c>
      <c r="E116" s="41" t="s">
        <v>53</v>
      </c>
      <c r="F116" s="42">
        <v>200</v>
      </c>
      <c r="G116" s="42">
        <v>2</v>
      </c>
      <c r="H116" s="42">
        <v>1</v>
      </c>
      <c r="I116" s="42">
        <v>16</v>
      </c>
      <c r="J116" s="42">
        <v>81</v>
      </c>
      <c r="K116" s="43">
        <v>495</v>
      </c>
      <c r="L116" s="42">
        <v>2.7</v>
      </c>
    </row>
    <row r="117" spans="1:12" ht="15">
      <c r="A117" s="23"/>
      <c r="B117" s="15"/>
      <c r="C117" s="11"/>
      <c r="D117" s="7" t="s">
        <v>22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3"/>
      <c r="B118" s="15"/>
      <c r="C118" s="11"/>
      <c r="D118" s="7" t="s">
        <v>23</v>
      </c>
      <c r="E118" s="41" t="s">
        <v>57</v>
      </c>
      <c r="F118" s="42">
        <v>110</v>
      </c>
      <c r="G118" s="42">
        <v>1</v>
      </c>
      <c r="H118" s="42">
        <v>0</v>
      </c>
      <c r="I118" s="42">
        <v>8</v>
      </c>
      <c r="J118" s="42">
        <v>43</v>
      </c>
      <c r="K118" s="43">
        <v>0</v>
      </c>
      <c r="L118" s="42">
        <v>20</v>
      </c>
    </row>
    <row r="119" spans="1:12" ht="15">
      <c r="A119" s="23"/>
      <c r="B119" s="15"/>
      <c r="C119" s="11"/>
      <c r="D119" s="6" t="s">
        <v>25</v>
      </c>
      <c r="E119" s="41"/>
      <c r="F119" s="42"/>
      <c r="G119" s="42"/>
      <c r="H119" s="42"/>
      <c r="I119" s="42"/>
      <c r="J119" s="42"/>
      <c r="K119" s="43"/>
      <c r="L119" s="42"/>
    </row>
    <row r="120" spans="1:12" ht="15">
      <c r="A120" s="23"/>
      <c r="B120" s="15"/>
      <c r="C120" s="11"/>
      <c r="D120" s="6" t="s">
        <v>29</v>
      </c>
      <c r="E120" s="41"/>
      <c r="F120" s="42"/>
      <c r="G120" s="42"/>
      <c r="H120" s="42"/>
      <c r="I120" s="42"/>
      <c r="J120" s="42"/>
      <c r="K120" s="43"/>
      <c r="L120" s="42"/>
    </row>
    <row r="121" spans="1:12" ht="15">
      <c r="A121" s="23"/>
      <c r="B121" s="15"/>
      <c r="C121" s="11"/>
      <c r="D121" s="6" t="s">
        <v>42</v>
      </c>
      <c r="E121" s="41" t="s">
        <v>60</v>
      </c>
      <c r="F121" s="42">
        <v>100</v>
      </c>
      <c r="G121" s="42">
        <v>4</v>
      </c>
      <c r="H121" s="42">
        <v>5</v>
      </c>
      <c r="I121" s="42">
        <v>26</v>
      </c>
      <c r="J121" s="42">
        <v>169</v>
      </c>
      <c r="K121" s="43">
        <v>1</v>
      </c>
      <c r="L121" s="42">
        <v>59.11</v>
      </c>
    </row>
    <row r="122" spans="1:12" ht="15">
      <c r="A122" s="23"/>
      <c r="B122" s="15"/>
      <c r="C122" s="11"/>
      <c r="D122" s="6" t="s">
        <v>41</v>
      </c>
      <c r="E122" s="41"/>
      <c r="F122" s="42"/>
      <c r="G122" s="42"/>
      <c r="H122" s="42"/>
      <c r="I122" s="42"/>
      <c r="J122" s="42"/>
      <c r="K122" s="43"/>
      <c r="L122" s="42"/>
    </row>
    <row r="123" spans="1:12" ht="15">
      <c r="A123" s="24"/>
      <c r="B123" s="17"/>
      <c r="C123" s="8"/>
      <c r="D123" s="18" t="s">
        <v>32</v>
      </c>
      <c r="E123" s="9"/>
      <c r="F123" s="19">
        <f>SUM(F114:F122)</f>
        <v>615</v>
      </c>
      <c r="G123" s="19">
        <f t="shared" ref="G123:J123" si="44">SUM(G114:G122)</f>
        <v>13</v>
      </c>
      <c r="H123" s="19">
        <f t="shared" si="44"/>
        <v>16</v>
      </c>
      <c r="I123" s="19">
        <f t="shared" si="44"/>
        <v>76</v>
      </c>
      <c r="J123" s="19">
        <f t="shared" si="44"/>
        <v>511</v>
      </c>
      <c r="K123" s="25"/>
      <c r="L123" s="19">
        <f t="shared" ref="L123" si="45">SUM(L114:L122)</f>
        <v>100</v>
      </c>
    </row>
    <row r="124" spans="1:12" ht="15">
      <c r="A124" s="26">
        <f>A114</f>
        <v>2</v>
      </c>
      <c r="B124" s="13">
        <f>B114</f>
        <v>1</v>
      </c>
      <c r="C124" s="10" t="s">
        <v>24</v>
      </c>
      <c r="D124" s="7" t="s">
        <v>25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23"/>
      <c r="B125" s="15"/>
      <c r="C125" s="11"/>
      <c r="D125" s="7" t="s">
        <v>26</v>
      </c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23"/>
      <c r="B126" s="15"/>
      <c r="C126" s="11"/>
      <c r="D126" s="7" t="s">
        <v>27</v>
      </c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23"/>
      <c r="B127" s="15"/>
      <c r="C127" s="11"/>
      <c r="D127" s="7" t="s">
        <v>28</v>
      </c>
      <c r="E127" s="41"/>
      <c r="F127" s="42"/>
      <c r="G127" s="42"/>
      <c r="H127" s="42"/>
      <c r="I127" s="42"/>
      <c r="J127" s="42"/>
      <c r="K127" s="43"/>
      <c r="L127" s="42"/>
    </row>
    <row r="128" spans="1:12" ht="15">
      <c r="A128" s="23"/>
      <c r="B128" s="15"/>
      <c r="C128" s="11"/>
      <c r="D128" s="7" t="s">
        <v>29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>
      <c r="A129" s="23"/>
      <c r="B129" s="15"/>
      <c r="C129" s="11"/>
      <c r="D129" s="7" t="s">
        <v>30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>
      <c r="A130" s="23"/>
      <c r="B130" s="15"/>
      <c r="C130" s="11"/>
      <c r="D130" s="7" t="s">
        <v>31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>
      <c r="A131" s="23"/>
      <c r="B131" s="15"/>
      <c r="C131" s="11"/>
      <c r="D131" s="6"/>
      <c r="E131" s="41"/>
      <c r="F131" s="42"/>
      <c r="G131" s="42"/>
      <c r="H131" s="42"/>
      <c r="I131" s="42"/>
      <c r="J131" s="42"/>
      <c r="K131" s="43"/>
      <c r="L131" s="42"/>
    </row>
    <row r="132" spans="1:12" ht="15">
      <c r="A132" s="23"/>
      <c r="B132" s="15"/>
      <c r="C132" s="11"/>
      <c r="D132" s="6"/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24"/>
      <c r="B133" s="17"/>
      <c r="C133" s="8"/>
      <c r="D133" s="18" t="s">
        <v>32</v>
      </c>
      <c r="E133" s="9"/>
      <c r="F133" s="19">
        <f>SUM(F124:F132)</f>
        <v>0</v>
      </c>
      <c r="G133" s="19">
        <f t="shared" ref="G133:J133" si="46">SUM(G124:G132)</f>
        <v>0</v>
      </c>
      <c r="H133" s="19">
        <f t="shared" si="46"/>
        <v>0</v>
      </c>
      <c r="I133" s="19">
        <f t="shared" si="46"/>
        <v>0</v>
      </c>
      <c r="J133" s="19">
        <f t="shared" si="46"/>
        <v>0</v>
      </c>
      <c r="K133" s="25"/>
      <c r="L133" s="19">
        <f t="shared" ref="L133" si="47">SUM(L124:L132)</f>
        <v>0</v>
      </c>
    </row>
    <row r="134" spans="1:12" ht="15">
      <c r="A134" s="29">
        <f>A114</f>
        <v>2</v>
      </c>
      <c r="B134" s="30">
        <f>B114</f>
        <v>1</v>
      </c>
      <c r="C134" s="52" t="s">
        <v>4</v>
      </c>
      <c r="D134" s="53"/>
      <c r="E134" s="31"/>
      <c r="F134" s="32">
        <f>F123+F133</f>
        <v>615</v>
      </c>
      <c r="G134" s="32">
        <f t="shared" ref="G134" si="48">G123+G133</f>
        <v>13</v>
      </c>
      <c r="H134" s="32">
        <f t="shared" ref="H134" si="49">H123+H133</f>
        <v>16</v>
      </c>
      <c r="I134" s="32">
        <f t="shared" ref="I134" si="50">I123+I133</f>
        <v>76</v>
      </c>
      <c r="J134" s="32">
        <f t="shared" ref="J134:L134" si="51">J123+J133</f>
        <v>511</v>
      </c>
      <c r="K134" s="32"/>
      <c r="L134" s="32">
        <f t="shared" si="51"/>
        <v>100</v>
      </c>
    </row>
    <row r="135" spans="1:12" ht="15">
      <c r="A135" s="14">
        <v>2</v>
      </c>
      <c r="B135" s="15">
        <v>2</v>
      </c>
      <c r="C135" s="22" t="s">
        <v>19</v>
      </c>
      <c r="D135" s="5" t="s">
        <v>20</v>
      </c>
      <c r="E135" s="38" t="s">
        <v>78</v>
      </c>
      <c r="F135" s="39">
        <v>155</v>
      </c>
      <c r="G135" s="39">
        <v>3</v>
      </c>
      <c r="H135" s="39">
        <v>12</v>
      </c>
      <c r="I135" s="39">
        <v>74</v>
      </c>
      <c r="J135" s="39">
        <v>346</v>
      </c>
      <c r="K135" s="40">
        <v>181</v>
      </c>
      <c r="L135" s="39">
        <v>9.9</v>
      </c>
    </row>
    <row r="136" spans="1:12" ht="15">
      <c r="A136" s="14"/>
      <c r="B136" s="15"/>
      <c r="C136" s="11"/>
      <c r="D136" s="6" t="s">
        <v>61</v>
      </c>
      <c r="E136" s="41" t="s">
        <v>62</v>
      </c>
      <c r="F136" s="42">
        <v>100</v>
      </c>
      <c r="G136" s="42">
        <v>10</v>
      </c>
      <c r="H136" s="42">
        <v>6</v>
      </c>
      <c r="I136" s="42">
        <v>22</v>
      </c>
      <c r="J136" s="42">
        <v>178</v>
      </c>
      <c r="K136" s="43">
        <v>105</v>
      </c>
      <c r="L136" s="42">
        <v>63.84</v>
      </c>
    </row>
    <row r="137" spans="1:12" ht="15">
      <c r="A137" s="14"/>
      <c r="B137" s="15"/>
      <c r="C137" s="11"/>
      <c r="D137" s="7" t="s">
        <v>21</v>
      </c>
      <c r="E137" s="41" t="s">
        <v>40</v>
      </c>
      <c r="F137" s="42">
        <v>200</v>
      </c>
      <c r="G137" s="42">
        <v>0</v>
      </c>
      <c r="H137" s="42">
        <v>0</v>
      </c>
      <c r="I137" s="42">
        <v>5</v>
      </c>
      <c r="J137" s="42">
        <v>23</v>
      </c>
      <c r="K137" s="43">
        <v>15</v>
      </c>
      <c r="L137" s="42">
        <v>14.29</v>
      </c>
    </row>
    <row r="138" spans="1:12" ht="15">
      <c r="A138" s="14"/>
      <c r="B138" s="15"/>
      <c r="C138" s="11"/>
      <c r="D138" s="7" t="s">
        <v>22</v>
      </c>
      <c r="E138" s="41" t="s">
        <v>59</v>
      </c>
      <c r="F138" s="42">
        <v>30</v>
      </c>
      <c r="G138" s="42">
        <v>2</v>
      </c>
      <c r="H138" s="42">
        <v>4</v>
      </c>
      <c r="I138" s="42">
        <v>24</v>
      </c>
      <c r="J138" s="42">
        <v>120</v>
      </c>
      <c r="K138" s="43">
        <v>0</v>
      </c>
      <c r="L138" s="42">
        <v>2</v>
      </c>
    </row>
    <row r="139" spans="1:12" ht="15.75" thickBot="1">
      <c r="A139" s="14"/>
      <c r="B139" s="15"/>
      <c r="C139" s="11"/>
      <c r="D139" s="7" t="s">
        <v>22</v>
      </c>
      <c r="E139" s="41" t="s">
        <v>48</v>
      </c>
      <c r="F139" s="42">
        <v>55</v>
      </c>
      <c r="G139" s="42">
        <v>4</v>
      </c>
      <c r="H139" s="42">
        <v>5</v>
      </c>
      <c r="I139" s="42">
        <v>24</v>
      </c>
      <c r="J139" s="42">
        <v>137</v>
      </c>
      <c r="K139" s="43">
        <v>21</v>
      </c>
      <c r="L139" s="42">
        <v>3.87</v>
      </c>
    </row>
    <row r="140" spans="1:12" ht="15">
      <c r="A140" s="14"/>
      <c r="B140" s="15"/>
      <c r="C140" s="11"/>
      <c r="D140" s="6" t="s">
        <v>25</v>
      </c>
      <c r="E140" s="38" t="s">
        <v>63</v>
      </c>
      <c r="F140" s="42">
        <v>60</v>
      </c>
      <c r="G140" s="42">
        <v>6</v>
      </c>
      <c r="H140" s="42">
        <v>8</v>
      </c>
      <c r="I140" s="42">
        <v>27</v>
      </c>
      <c r="J140" s="42">
        <v>115</v>
      </c>
      <c r="K140" s="43">
        <v>375</v>
      </c>
      <c r="L140" s="42">
        <v>6.1</v>
      </c>
    </row>
    <row r="141" spans="1:12" ht="15">
      <c r="A141" s="14"/>
      <c r="B141" s="15"/>
      <c r="C141" s="11"/>
      <c r="D141" s="6" t="s">
        <v>29</v>
      </c>
      <c r="E141" s="50"/>
      <c r="F141" s="42"/>
      <c r="G141" s="42"/>
      <c r="H141" s="42"/>
      <c r="I141" s="42"/>
      <c r="J141" s="42"/>
      <c r="K141" s="43"/>
      <c r="L141" s="42"/>
    </row>
    <row r="142" spans="1:12" ht="15">
      <c r="A142" s="14"/>
      <c r="B142" s="15"/>
      <c r="C142" s="11"/>
      <c r="D142" s="6" t="s">
        <v>42</v>
      </c>
      <c r="E142" s="50"/>
      <c r="F142" s="42"/>
      <c r="G142" s="42"/>
      <c r="H142" s="42"/>
      <c r="I142" s="42"/>
      <c r="J142" s="42"/>
      <c r="K142" s="43"/>
      <c r="L142" s="42"/>
    </row>
    <row r="143" spans="1:12" ht="15">
      <c r="A143" s="14"/>
      <c r="B143" s="15"/>
      <c r="C143" s="11"/>
      <c r="D143" s="6" t="s">
        <v>41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16"/>
      <c r="B144" s="17"/>
      <c r="C144" s="8"/>
      <c r="D144" s="18" t="s">
        <v>32</v>
      </c>
      <c r="E144" s="9"/>
      <c r="F144" s="19">
        <f>SUM(F135:F143)</f>
        <v>600</v>
      </c>
      <c r="G144" s="19">
        <f t="shared" ref="G144:J144" si="52">SUM(G135:G143)</f>
        <v>25</v>
      </c>
      <c r="H144" s="19">
        <f t="shared" si="52"/>
        <v>35</v>
      </c>
      <c r="I144" s="19">
        <f t="shared" si="52"/>
        <v>176</v>
      </c>
      <c r="J144" s="19">
        <f t="shared" si="52"/>
        <v>919</v>
      </c>
      <c r="K144" s="25"/>
      <c r="L144" s="19">
        <f t="shared" ref="L144" si="53">SUM(L135:L143)</f>
        <v>100</v>
      </c>
    </row>
    <row r="145" spans="1:12" ht="15">
      <c r="A145" s="13">
        <f>A135</f>
        <v>2</v>
      </c>
      <c r="B145" s="13">
        <f>B135</f>
        <v>2</v>
      </c>
      <c r="C145" s="10" t="s">
        <v>24</v>
      </c>
      <c r="D145" s="7" t="s">
        <v>25</v>
      </c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14"/>
      <c r="B146" s="15"/>
      <c r="C146" s="11"/>
      <c r="D146" s="7" t="s">
        <v>26</v>
      </c>
      <c r="E146" s="41"/>
      <c r="F146" s="42"/>
      <c r="G146" s="42"/>
      <c r="H146" s="42"/>
      <c r="I146" s="42"/>
      <c r="J146" s="42"/>
      <c r="K146" s="43"/>
      <c r="L146" s="42"/>
    </row>
    <row r="147" spans="1:12" ht="15">
      <c r="A147" s="14"/>
      <c r="B147" s="15"/>
      <c r="C147" s="11"/>
      <c r="D147" s="7" t="s">
        <v>27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>
      <c r="A148" s="14"/>
      <c r="B148" s="15"/>
      <c r="C148" s="11"/>
      <c r="D148" s="7" t="s">
        <v>28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>
      <c r="A149" s="14"/>
      <c r="B149" s="15"/>
      <c r="C149" s="11"/>
      <c r="D149" s="7" t="s">
        <v>29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14"/>
      <c r="B150" s="15"/>
      <c r="C150" s="11"/>
      <c r="D150" s="7" t="s">
        <v>30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14"/>
      <c r="B151" s="15"/>
      <c r="C151" s="11"/>
      <c r="D151" s="7" t="s">
        <v>31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14"/>
      <c r="B152" s="15"/>
      <c r="C152" s="11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14"/>
      <c r="B153" s="15"/>
      <c r="C153" s="11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16"/>
      <c r="B154" s="17"/>
      <c r="C154" s="8"/>
      <c r="D154" s="18" t="s">
        <v>32</v>
      </c>
      <c r="E154" s="9"/>
      <c r="F154" s="19">
        <f>SUM(F145:F153)</f>
        <v>0</v>
      </c>
      <c r="G154" s="19">
        <f t="shared" ref="G154:J154" si="54">SUM(G145:G153)</f>
        <v>0</v>
      </c>
      <c r="H154" s="19">
        <f t="shared" si="54"/>
        <v>0</v>
      </c>
      <c r="I154" s="19">
        <f t="shared" si="54"/>
        <v>0</v>
      </c>
      <c r="J154" s="19">
        <f t="shared" si="54"/>
        <v>0</v>
      </c>
      <c r="K154" s="25"/>
      <c r="L154" s="19">
        <f t="shared" ref="L154" si="55">SUM(L145:L153)</f>
        <v>0</v>
      </c>
    </row>
    <row r="155" spans="1:12" ht="15.75" thickBot="1">
      <c r="A155" s="33">
        <f>A135</f>
        <v>2</v>
      </c>
      <c r="B155" s="33">
        <f>B135</f>
        <v>2</v>
      </c>
      <c r="C155" s="52" t="s">
        <v>4</v>
      </c>
      <c r="D155" s="53"/>
      <c r="E155" s="31"/>
      <c r="F155" s="32">
        <f>F144+F154</f>
        <v>600</v>
      </c>
      <c r="G155" s="32">
        <f t="shared" ref="G155" si="56">G144+G154</f>
        <v>25</v>
      </c>
      <c r="H155" s="32">
        <f t="shared" ref="H155" si="57">H144+H154</f>
        <v>35</v>
      </c>
      <c r="I155" s="32">
        <f t="shared" ref="I155" si="58">I144+I154</f>
        <v>176</v>
      </c>
      <c r="J155" s="32">
        <f t="shared" ref="J155:L155" si="59">J144+J154</f>
        <v>919</v>
      </c>
      <c r="K155" s="32"/>
      <c r="L155" s="32">
        <f t="shared" si="59"/>
        <v>100</v>
      </c>
    </row>
    <row r="156" spans="1:12" ht="15">
      <c r="A156" s="20">
        <v>2</v>
      </c>
      <c r="B156" s="21">
        <v>3</v>
      </c>
      <c r="C156" s="22" t="s">
        <v>19</v>
      </c>
      <c r="D156" s="5" t="s">
        <v>20</v>
      </c>
      <c r="E156" s="38" t="s">
        <v>75</v>
      </c>
      <c r="F156" s="39">
        <v>120</v>
      </c>
      <c r="G156" s="39">
        <v>31</v>
      </c>
      <c r="H156" s="39">
        <v>28</v>
      </c>
      <c r="I156" s="39">
        <v>17</v>
      </c>
      <c r="J156" s="39">
        <v>299</v>
      </c>
      <c r="K156" s="40">
        <v>223</v>
      </c>
      <c r="L156" s="39">
        <v>30.55</v>
      </c>
    </row>
    <row r="157" spans="1:12" ht="15">
      <c r="A157" s="23"/>
      <c r="B157" s="15"/>
      <c r="C157" s="11"/>
      <c r="D157" s="6" t="s">
        <v>20</v>
      </c>
      <c r="E157" s="41"/>
      <c r="F157" s="42"/>
      <c r="G157" s="42"/>
      <c r="H157" s="42"/>
      <c r="I157" s="42"/>
      <c r="J157" s="42"/>
      <c r="K157" s="43"/>
      <c r="L157" s="42"/>
    </row>
    <row r="158" spans="1:12" ht="15">
      <c r="A158" s="23"/>
      <c r="B158" s="15"/>
      <c r="C158" s="11"/>
      <c r="D158" s="7" t="s">
        <v>21</v>
      </c>
      <c r="E158" s="41" t="s">
        <v>69</v>
      </c>
      <c r="F158" s="42">
        <v>200</v>
      </c>
      <c r="G158" s="42">
        <v>4</v>
      </c>
      <c r="H158" s="42">
        <v>4</v>
      </c>
      <c r="I158" s="42">
        <v>24</v>
      </c>
      <c r="J158" s="42">
        <v>147</v>
      </c>
      <c r="K158" s="43">
        <v>382</v>
      </c>
      <c r="L158" s="42">
        <v>17.04</v>
      </c>
    </row>
    <row r="159" spans="1:12" ht="15.75" customHeight="1">
      <c r="A159" s="23"/>
      <c r="B159" s="15"/>
      <c r="C159" s="11"/>
      <c r="D159" s="7" t="s">
        <v>22</v>
      </c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23</v>
      </c>
      <c r="E160" s="41" t="s">
        <v>57</v>
      </c>
      <c r="F160" s="42">
        <v>110</v>
      </c>
      <c r="G160" s="42">
        <v>1</v>
      </c>
      <c r="H160" s="42">
        <v>0</v>
      </c>
      <c r="I160" s="42">
        <v>8</v>
      </c>
      <c r="J160" s="42">
        <v>43</v>
      </c>
      <c r="K160" s="43">
        <v>0</v>
      </c>
      <c r="L160" s="42">
        <v>20</v>
      </c>
    </row>
    <row r="161" spans="1:12" ht="15">
      <c r="A161" s="23"/>
      <c r="B161" s="15"/>
      <c r="C161" s="11"/>
      <c r="D161" s="6" t="s">
        <v>25</v>
      </c>
      <c r="E161" s="41" t="s">
        <v>45</v>
      </c>
      <c r="F161" s="42">
        <v>40</v>
      </c>
      <c r="G161" s="42">
        <v>13</v>
      </c>
      <c r="H161" s="42">
        <v>12</v>
      </c>
      <c r="I161" s="42">
        <v>1</v>
      </c>
      <c r="J161" s="42">
        <v>158</v>
      </c>
      <c r="K161" s="43">
        <v>10</v>
      </c>
      <c r="L161" s="42">
        <v>15.4</v>
      </c>
    </row>
    <row r="162" spans="1:12" ht="15">
      <c r="A162" s="23"/>
      <c r="B162" s="15"/>
      <c r="C162" s="11"/>
      <c r="D162" s="6" t="s">
        <v>29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 t="s">
        <v>42</v>
      </c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 t="s">
        <v>41</v>
      </c>
      <c r="E164" s="41" t="s">
        <v>52</v>
      </c>
      <c r="F164" s="42">
        <v>30</v>
      </c>
      <c r="G164" s="42">
        <v>4</v>
      </c>
      <c r="H164" s="42">
        <v>8</v>
      </c>
      <c r="I164" s="42">
        <v>35</v>
      </c>
      <c r="J164" s="42">
        <v>115</v>
      </c>
      <c r="K164" s="43"/>
      <c r="L164" s="42">
        <v>17.010000000000002</v>
      </c>
    </row>
    <row r="165" spans="1:12" ht="15">
      <c r="A165" s="24"/>
      <c r="B165" s="17"/>
      <c r="C165" s="8"/>
      <c r="D165" s="18" t="s">
        <v>32</v>
      </c>
      <c r="E165" s="9"/>
      <c r="F165" s="19">
        <f>SUM(F156:F164)</f>
        <v>500</v>
      </c>
      <c r="G165" s="19">
        <f t="shared" ref="G165:J165" si="60">SUM(G156:G164)</f>
        <v>53</v>
      </c>
      <c r="H165" s="19">
        <f t="shared" si="60"/>
        <v>52</v>
      </c>
      <c r="I165" s="19">
        <f t="shared" si="60"/>
        <v>85</v>
      </c>
      <c r="J165" s="19">
        <f t="shared" si="60"/>
        <v>762</v>
      </c>
      <c r="K165" s="25"/>
      <c r="L165" s="19">
        <f t="shared" ref="L165" si="61">SUM(L156:L164)</f>
        <v>100.00000000000001</v>
      </c>
    </row>
    <row r="166" spans="1:12" ht="15">
      <c r="A166" s="26">
        <f>A156</f>
        <v>2</v>
      </c>
      <c r="B166" s="13">
        <f>B156</f>
        <v>3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62">SUM(G166:G174)</f>
        <v>0</v>
      </c>
      <c r="H175" s="19">
        <f t="shared" si="62"/>
        <v>0</v>
      </c>
      <c r="I175" s="19">
        <f t="shared" si="62"/>
        <v>0</v>
      </c>
      <c r="J175" s="19">
        <f t="shared" si="62"/>
        <v>0</v>
      </c>
      <c r="K175" s="25"/>
      <c r="L175" s="19">
        <f t="shared" ref="L175" si="63">SUM(L166:L174)</f>
        <v>0</v>
      </c>
    </row>
    <row r="176" spans="1:12" ht="15.75" thickBot="1">
      <c r="A176" s="29">
        <f>A156</f>
        <v>2</v>
      </c>
      <c r="B176" s="30">
        <f>B156</f>
        <v>3</v>
      </c>
      <c r="C176" s="52" t="s">
        <v>4</v>
      </c>
      <c r="D176" s="53"/>
      <c r="E176" s="31"/>
      <c r="F176" s="32">
        <f>F165+F175</f>
        <v>500</v>
      </c>
      <c r="G176" s="32">
        <f t="shared" ref="G176" si="64">G165+G175</f>
        <v>53</v>
      </c>
      <c r="H176" s="32">
        <f t="shared" ref="H176" si="65">H165+H175</f>
        <v>52</v>
      </c>
      <c r="I176" s="32">
        <f t="shared" ref="I176" si="66">I165+I175</f>
        <v>85</v>
      </c>
      <c r="J176" s="32">
        <f t="shared" ref="J176:L176" si="67">J165+J175</f>
        <v>762</v>
      </c>
      <c r="K176" s="32"/>
      <c r="L176" s="32">
        <f t="shared" si="67"/>
        <v>100.00000000000001</v>
      </c>
    </row>
    <row r="177" spans="1:12" ht="15">
      <c r="A177" s="20">
        <v>2</v>
      </c>
      <c r="B177" s="21">
        <v>4</v>
      </c>
      <c r="C177" s="22" t="s">
        <v>19</v>
      </c>
      <c r="D177" s="5" t="s">
        <v>20</v>
      </c>
      <c r="E177" s="38" t="s">
        <v>72</v>
      </c>
      <c r="F177" s="39">
        <v>155</v>
      </c>
      <c r="G177" s="39">
        <v>3</v>
      </c>
      <c r="H177" s="39">
        <v>5</v>
      </c>
      <c r="I177" s="39">
        <v>21</v>
      </c>
      <c r="J177" s="39">
        <v>147</v>
      </c>
      <c r="K177" s="40">
        <v>312</v>
      </c>
      <c r="L177" s="39">
        <v>10.44</v>
      </c>
    </row>
    <row r="178" spans="1:12" ht="15">
      <c r="A178" s="23"/>
      <c r="B178" s="15"/>
      <c r="C178" s="11"/>
      <c r="D178" s="6" t="s">
        <v>20</v>
      </c>
      <c r="E178" s="41" t="s">
        <v>64</v>
      </c>
      <c r="F178" s="42">
        <v>100</v>
      </c>
      <c r="G178" s="42">
        <v>20</v>
      </c>
      <c r="H178" s="42">
        <v>7</v>
      </c>
      <c r="I178" s="42">
        <v>0</v>
      </c>
      <c r="J178" s="42">
        <v>152</v>
      </c>
      <c r="K178" s="43">
        <v>281</v>
      </c>
      <c r="L178" s="42">
        <v>42.69</v>
      </c>
    </row>
    <row r="179" spans="1:12" ht="15">
      <c r="A179" s="23"/>
      <c r="B179" s="15"/>
      <c r="C179" s="11"/>
      <c r="D179" s="7" t="s">
        <v>21</v>
      </c>
      <c r="E179" s="41"/>
      <c r="F179" s="42"/>
      <c r="G179" s="42"/>
      <c r="H179" s="42"/>
      <c r="I179" s="42"/>
      <c r="J179" s="42"/>
      <c r="K179" s="43"/>
      <c r="L179" s="42"/>
    </row>
    <row r="180" spans="1:12" ht="15">
      <c r="A180" s="23"/>
      <c r="B180" s="15"/>
      <c r="C180" s="11"/>
      <c r="D180" s="7" t="s">
        <v>22</v>
      </c>
      <c r="E180" s="41" t="s">
        <v>39</v>
      </c>
      <c r="F180" s="42">
        <v>50</v>
      </c>
      <c r="G180" s="42">
        <v>4</v>
      </c>
      <c r="H180" s="42">
        <v>5</v>
      </c>
      <c r="I180" s="42">
        <v>24</v>
      </c>
      <c r="J180" s="42">
        <v>137</v>
      </c>
      <c r="K180" s="43">
        <v>21</v>
      </c>
      <c r="L180" s="42">
        <v>3.87</v>
      </c>
    </row>
    <row r="181" spans="1:12" ht="15">
      <c r="A181" s="23"/>
      <c r="B181" s="15"/>
      <c r="C181" s="11"/>
      <c r="D181" s="7" t="s">
        <v>22</v>
      </c>
      <c r="E181" s="41" t="s">
        <v>59</v>
      </c>
      <c r="F181" s="42">
        <v>30</v>
      </c>
      <c r="G181" s="42">
        <v>2</v>
      </c>
      <c r="H181" s="42">
        <v>4</v>
      </c>
      <c r="I181" s="42">
        <v>24</v>
      </c>
      <c r="J181" s="42">
        <v>120</v>
      </c>
      <c r="K181" s="43">
        <v>0</v>
      </c>
      <c r="L181" s="42">
        <v>2</v>
      </c>
    </row>
    <row r="182" spans="1:12" ht="15">
      <c r="A182" s="23"/>
      <c r="B182" s="15"/>
      <c r="C182" s="11"/>
      <c r="D182" s="6" t="s">
        <v>25</v>
      </c>
      <c r="E182" s="41" t="s">
        <v>49</v>
      </c>
      <c r="F182" s="42">
        <v>60</v>
      </c>
      <c r="G182" s="42">
        <v>0</v>
      </c>
      <c r="H182" s="42">
        <v>5</v>
      </c>
      <c r="I182" s="42">
        <v>14</v>
      </c>
      <c r="J182" s="42">
        <v>81</v>
      </c>
      <c r="K182" s="43">
        <v>248</v>
      </c>
      <c r="L182" s="42">
        <v>11</v>
      </c>
    </row>
    <row r="183" spans="1:12" ht="15">
      <c r="A183" s="23"/>
      <c r="B183" s="15"/>
      <c r="C183" s="11"/>
      <c r="D183" s="6" t="s">
        <v>29</v>
      </c>
      <c r="E183" s="41" t="s">
        <v>65</v>
      </c>
      <c r="F183" s="42">
        <v>200</v>
      </c>
      <c r="G183" s="42">
        <v>1</v>
      </c>
      <c r="H183" s="42">
        <v>0</v>
      </c>
      <c r="I183" s="42">
        <v>20</v>
      </c>
      <c r="J183" s="42">
        <v>92</v>
      </c>
      <c r="K183" s="43">
        <v>442</v>
      </c>
      <c r="L183" s="42">
        <v>30</v>
      </c>
    </row>
    <row r="184" spans="1:12" ht="15">
      <c r="A184" s="23"/>
      <c r="B184" s="15"/>
      <c r="C184" s="11"/>
      <c r="D184" s="6" t="s">
        <v>42</v>
      </c>
      <c r="E184" s="41"/>
      <c r="F184" s="42"/>
      <c r="G184" s="42"/>
      <c r="H184" s="42"/>
      <c r="I184" s="42"/>
      <c r="J184" s="42"/>
      <c r="K184" s="43"/>
      <c r="L184" s="42"/>
    </row>
    <row r="185" spans="1:12" ht="15">
      <c r="A185" s="23"/>
      <c r="B185" s="15"/>
      <c r="C185" s="11"/>
      <c r="D185" s="6" t="s">
        <v>41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>
      <c r="A186" s="24"/>
      <c r="B186" s="17"/>
      <c r="C186" s="8"/>
      <c r="D186" s="18" t="s">
        <v>32</v>
      </c>
      <c r="E186" s="9"/>
      <c r="F186" s="19">
        <f>SUM(F177:F183)</f>
        <v>595</v>
      </c>
      <c r="G186" s="19">
        <f>SUM(G177:G183)</f>
        <v>30</v>
      </c>
      <c r="H186" s="19">
        <f>SUM(H177:H183)</f>
        <v>26</v>
      </c>
      <c r="I186" s="19">
        <f>SUM(I177:I183)</f>
        <v>103</v>
      </c>
      <c r="J186" s="19">
        <f>SUM(J177:J183)</f>
        <v>729</v>
      </c>
      <c r="K186" s="25"/>
      <c r="L186" s="19">
        <f>SUM(L177:L183)</f>
        <v>100</v>
      </c>
    </row>
    <row r="187" spans="1:12" ht="15">
      <c r="A187" s="26">
        <f>A177</f>
        <v>2</v>
      </c>
      <c r="B187" s="13">
        <f>B177</f>
        <v>4</v>
      </c>
      <c r="C187" s="10" t="s">
        <v>24</v>
      </c>
      <c r="D187" s="7" t="s">
        <v>25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>
      <c r="A188" s="23"/>
      <c r="B188" s="15"/>
      <c r="C188" s="11"/>
      <c r="D188" s="7" t="s">
        <v>26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>
      <c r="A189" s="23"/>
      <c r="B189" s="15"/>
      <c r="C189" s="11"/>
      <c r="D189" s="7" t="s">
        <v>27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>
      <c r="A190" s="23"/>
      <c r="B190" s="15"/>
      <c r="C190" s="11"/>
      <c r="D190" s="7" t="s">
        <v>28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>
      <c r="A191" s="23"/>
      <c r="B191" s="15"/>
      <c r="C191" s="11"/>
      <c r="D191" s="7" t="s">
        <v>29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>
      <c r="A192" s="23"/>
      <c r="B192" s="15"/>
      <c r="C192" s="11"/>
      <c r="D192" s="7" t="s">
        <v>30</v>
      </c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7" t="s">
        <v>31</v>
      </c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>
      <c r="A195" s="23"/>
      <c r="B195" s="15"/>
      <c r="C195" s="11"/>
      <c r="D195" s="6"/>
      <c r="E195" s="41"/>
      <c r="F195" s="42"/>
      <c r="G195" s="42"/>
      <c r="H195" s="42"/>
      <c r="I195" s="42"/>
      <c r="J195" s="42"/>
      <c r="K195" s="43"/>
      <c r="L195" s="42"/>
    </row>
    <row r="196" spans="1:12" ht="15">
      <c r="A196" s="24"/>
      <c r="B196" s="17"/>
      <c r="C196" s="8"/>
      <c r="D196" s="18" t="s">
        <v>32</v>
      </c>
      <c r="E196" s="9"/>
      <c r="F196" s="19">
        <f>SUM(F187:F195)</f>
        <v>0</v>
      </c>
      <c r="G196" s="19">
        <f t="shared" ref="G196:J196" si="68">SUM(G187:G195)</f>
        <v>0</v>
      </c>
      <c r="H196" s="19">
        <f t="shared" si="68"/>
        <v>0</v>
      </c>
      <c r="I196" s="19">
        <f t="shared" si="68"/>
        <v>0</v>
      </c>
      <c r="J196" s="19">
        <f t="shared" si="68"/>
        <v>0</v>
      </c>
      <c r="K196" s="25"/>
      <c r="L196" s="19">
        <f t="shared" ref="L196" si="69">SUM(L187:L195)</f>
        <v>0</v>
      </c>
    </row>
    <row r="197" spans="1:12" ht="15.75" thickBot="1">
      <c r="A197" s="29">
        <f>A177</f>
        <v>2</v>
      </c>
      <c r="B197" s="30">
        <f>B177</f>
        <v>4</v>
      </c>
      <c r="C197" s="52" t="s">
        <v>4</v>
      </c>
      <c r="D197" s="53"/>
      <c r="E197" s="31"/>
      <c r="F197" s="32">
        <f>F186+F196</f>
        <v>595</v>
      </c>
      <c r="G197" s="32">
        <f t="shared" ref="G197" si="70">G186+G196</f>
        <v>30</v>
      </c>
      <c r="H197" s="32">
        <f t="shared" ref="H197" si="71">H186+H196</f>
        <v>26</v>
      </c>
      <c r="I197" s="32">
        <f t="shared" ref="I197" si="72">I186+I196</f>
        <v>103</v>
      </c>
      <c r="J197" s="32">
        <f t="shared" ref="J197:L197" si="73">J186+J196</f>
        <v>729</v>
      </c>
      <c r="K197" s="32"/>
      <c r="L197" s="32">
        <f t="shared" si="73"/>
        <v>100</v>
      </c>
    </row>
    <row r="198" spans="1:12" ht="15">
      <c r="A198" s="20">
        <v>2</v>
      </c>
      <c r="B198" s="21">
        <v>5</v>
      </c>
      <c r="C198" s="22" t="s">
        <v>19</v>
      </c>
      <c r="D198" s="5" t="s">
        <v>20</v>
      </c>
      <c r="E198" s="38" t="s">
        <v>66</v>
      </c>
      <c r="F198" s="39">
        <v>150</v>
      </c>
      <c r="G198" s="39">
        <v>6</v>
      </c>
      <c r="H198" s="39">
        <v>6</v>
      </c>
      <c r="I198" s="39">
        <v>25</v>
      </c>
      <c r="J198" s="39">
        <v>180</v>
      </c>
      <c r="K198" s="40">
        <v>204.31</v>
      </c>
      <c r="L198" s="39">
        <v>30.43</v>
      </c>
    </row>
    <row r="199" spans="1:12" ht="15">
      <c r="A199" s="23"/>
      <c r="B199" s="15"/>
      <c r="C199" s="11"/>
      <c r="D199" s="6" t="s">
        <v>67</v>
      </c>
      <c r="E199" s="41" t="s">
        <v>68</v>
      </c>
      <c r="F199" s="42">
        <v>100</v>
      </c>
      <c r="G199" s="42">
        <v>19</v>
      </c>
      <c r="H199" s="42">
        <v>3</v>
      </c>
      <c r="I199" s="42">
        <v>2</v>
      </c>
      <c r="J199" s="42">
        <v>104</v>
      </c>
      <c r="K199" s="43">
        <v>321</v>
      </c>
      <c r="L199" s="42">
        <v>54.9</v>
      </c>
    </row>
    <row r="200" spans="1:12" ht="15">
      <c r="A200" s="23"/>
      <c r="B200" s="15"/>
      <c r="C200" s="11"/>
      <c r="D200" s="7" t="s">
        <v>21</v>
      </c>
      <c r="E200" s="41" t="s">
        <v>53</v>
      </c>
      <c r="F200" s="42">
        <v>200</v>
      </c>
      <c r="G200" s="42">
        <v>2</v>
      </c>
      <c r="H200" s="42">
        <v>1</v>
      </c>
      <c r="I200" s="42">
        <v>16</v>
      </c>
      <c r="J200" s="42">
        <v>81</v>
      </c>
      <c r="K200" s="43">
        <v>495</v>
      </c>
      <c r="L200" s="42">
        <v>2.7</v>
      </c>
    </row>
    <row r="201" spans="1:12" ht="15">
      <c r="A201" s="23"/>
      <c r="B201" s="15"/>
      <c r="C201" s="11"/>
      <c r="D201" s="7" t="s">
        <v>22</v>
      </c>
      <c r="E201" s="41" t="s">
        <v>39</v>
      </c>
      <c r="F201" s="42">
        <v>50</v>
      </c>
      <c r="G201" s="42">
        <v>4</v>
      </c>
      <c r="H201" s="42">
        <v>5</v>
      </c>
      <c r="I201" s="42">
        <v>24</v>
      </c>
      <c r="J201" s="42">
        <v>137</v>
      </c>
      <c r="K201" s="43">
        <v>21</v>
      </c>
      <c r="L201" s="42">
        <v>3.87</v>
      </c>
    </row>
    <row r="202" spans="1:12" ht="15.75" thickBot="1">
      <c r="A202" s="23"/>
      <c r="B202" s="15"/>
      <c r="C202" s="11"/>
      <c r="D202" s="7" t="s">
        <v>23</v>
      </c>
      <c r="E202" s="41" t="s">
        <v>59</v>
      </c>
      <c r="F202" s="42">
        <v>30</v>
      </c>
      <c r="G202" s="42">
        <v>2</v>
      </c>
      <c r="H202" s="42">
        <v>4</v>
      </c>
      <c r="I202" s="42">
        <v>24</v>
      </c>
      <c r="J202" s="42">
        <v>120</v>
      </c>
      <c r="K202" s="43">
        <v>0</v>
      </c>
      <c r="L202" s="42">
        <v>2</v>
      </c>
    </row>
    <row r="203" spans="1:12" ht="15">
      <c r="A203" s="23"/>
      <c r="B203" s="15"/>
      <c r="C203" s="11"/>
      <c r="D203" s="6" t="s">
        <v>25</v>
      </c>
      <c r="E203" s="38" t="s">
        <v>63</v>
      </c>
      <c r="F203" s="42">
        <v>60</v>
      </c>
      <c r="G203" s="42">
        <v>6</v>
      </c>
      <c r="H203" s="42">
        <v>8</v>
      </c>
      <c r="I203" s="42">
        <v>27</v>
      </c>
      <c r="J203" s="42">
        <v>115</v>
      </c>
      <c r="K203" s="43">
        <v>375</v>
      </c>
      <c r="L203" s="42">
        <v>6.1</v>
      </c>
    </row>
    <row r="204" spans="1:12" ht="15">
      <c r="A204" s="23"/>
      <c r="B204" s="15"/>
      <c r="C204" s="11"/>
      <c r="D204" s="6" t="s">
        <v>29</v>
      </c>
      <c r="E204" s="41"/>
      <c r="F204" s="42"/>
      <c r="G204" s="42"/>
      <c r="H204" s="42"/>
      <c r="I204" s="42"/>
      <c r="J204" s="42"/>
      <c r="K204" s="43"/>
      <c r="L204" s="42"/>
    </row>
    <row r="205" spans="1:12" ht="15">
      <c r="A205" s="23"/>
      <c r="B205" s="15"/>
      <c r="C205" s="11"/>
      <c r="D205" s="6" t="s">
        <v>42</v>
      </c>
      <c r="E205" s="41"/>
      <c r="F205" s="42"/>
      <c r="G205" s="42"/>
      <c r="H205" s="42"/>
      <c r="I205" s="42"/>
      <c r="J205" s="42"/>
      <c r="K205" s="43"/>
      <c r="L205" s="42"/>
    </row>
    <row r="206" spans="1:12" ht="15">
      <c r="A206" s="23"/>
      <c r="B206" s="15"/>
      <c r="C206" s="11"/>
      <c r="D206" s="6" t="s">
        <v>41</v>
      </c>
      <c r="E206" s="41"/>
      <c r="F206" s="42"/>
      <c r="G206" s="42"/>
      <c r="H206" s="42"/>
      <c r="I206" s="42"/>
      <c r="J206" s="42"/>
      <c r="K206" s="43"/>
      <c r="L206" s="42"/>
    </row>
    <row r="207" spans="1:12" ht="15.75" customHeight="1">
      <c r="A207" s="24"/>
      <c r="B207" s="17"/>
      <c r="C207" s="8"/>
      <c r="D207" s="18" t="s">
        <v>32</v>
      </c>
      <c r="E207" s="9"/>
      <c r="F207" s="19">
        <f>SUM(F198:F206)</f>
        <v>590</v>
      </c>
      <c r="G207" s="19">
        <f t="shared" ref="G207:J207" si="74">SUM(G198:G206)</f>
        <v>39</v>
      </c>
      <c r="H207" s="19">
        <f t="shared" si="74"/>
        <v>27</v>
      </c>
      <c r="I207" s="19">
        <f t="shared" si="74"/>
        <v>118</v>
      </c>
      <c r="J207" s="19">
        <f t="shared" si="74"/>
        <v>737</v>
      </c>
      <c r="K207" s="25"/>
      <c r="L207" s="19">
        <f t="shared" ref="L207" si="75">SUM(L198:L206)</f>
        <v>100</v>
      </c>
    </row>
    <row r="208" spans="1:12" ht="15">
      <c r="A208" s="26">
        <f>A198</f>
        <v>2</v>
      </c>
      <c r="B208" s="13">
        <f>B198</f>
        <v>5</v>
      </c>
      <c r="C208" s="10" t="s">
        <v>24</v>
      </c>
      <c r="D208" s="7" t="s">
        <v>25</v>
      </c>
      <c r="E208" s="41"/>
      <c r="F208" s="42"/>
      <c r="G208" s="42"/>
      <c r="H208" s="42"/>
      <c r="I208" s="42"/>
      <c r="J208" s="42"/>
      <c r="K208" s="43"/>
      <c r="L208" s="42"/>
    </row>
    <row r="209" spans="1:12" ht="15">
      <c r="A209" s="23"/>
      <c r="B209" s="15"/>
      <c r="C209" s="11"/>
      <c r="D209" s="7" t="s">
        <v>26</v>
      </c>
      <c r="E209" s="41"/>
      <c r="F209" s="42"/>
      <c r="G209" s="42"/>
      <c r="H209" s="42"/>
      <c r="I209" s="42"/>
      <c r="J209" s="42"/>
      <c r="K209" s="43"/>
      <c r="L209" s="42"/>
    </row>
    <row r="210" spans="1:12" ht="15">
      <c r="A210" s="23"/>
      <c r="B210" s="15"/>
      <c r="C210" s="11"/>
      <c r="D210" s="7" t="s">
        <v>27</v>
      </c>
      <c r="E210" s="41"/>
      <c r="F210" s="42"/>
      <c r="G210" s="42"/>
      <c r="H210" s="42"/>
      <c r="I210" s="42"/>
      <c r="J210" s="42"/>
      <c r="K210" s="43"/>
      <c r="L210" s="42"/>
    </row>
    <row r="211" spans="1:12" ht="15">
      <c r="A211" s="23"/>
      <c r="B211" s="15"/>
      <c r="C211" s="11"/>
      <c r="D211" s="7" t="s">
        <v>28</v>
      </c>
      <c r="E211" s="41"/>
      <c r="F211" s="42"/>
      <c r="G211" s="42"/>
      <c r="H211" s="42"/>
      <c r="I211" s="42"/>
      <c r="J211" s="42"/>
      <c r="K211" s="43"/>
      <c r="L211" s="42"/>
    </row>
    <row r="212" spans="1:12" ht="15">
      <c r="A212" s="23"/>
      <c r="B212" s="15"/>
      <c r="C212" s="11"/>
      <c r="D212" s="7" t="s">
        <v>29</v>
      </c>
      <c r="E212" s="41"/>
      <c r="F212" s="42"/>
      <c r="G212" s="42"/>
      <c r="H212" s="42"/>
      <c r="I212" s="42"/>
      <c r="J212" s="42"/>
      <c r="K212" s="43"/>
      <c r="L212" s="42"/>
    </row>
    <row r="213" spans="1:12" ht="15">
      <c r="A213" s="23"/>
      <c r="B213" s="15"/>
      <c r="C213" s="11"/>
      <c r="D213" s="7" t="s">
        <v>30</v>
      </c>
      <c r="E213" s="41"/>
      <c r="F213" s="42"/>
      <c r="G213" s="42"/>
      <c r="H213" s="42"/>
      <c r="I213" s="42"/>
      <c r="J213" s="42"/>
      <c r="K213" s="43"/>
      <c r="L213" s="42"/>
    </row>
    <row r="214" spans="1:12" ht="15">
      <c r="A214" s="23"/>
      <c r="B214" s="15"/>
      <c r="C214" s="11"/>
      <c r="D214" s="7" t="s">
        <v>31</v>
      </c>
      <c r="E214" s="41"/>
      <c r="F214" s="42"/>
      <c r="G214" s="42"/>
      <c r="H214" s="42"/>
      <c r="I214" s="42"/>
      <c r="J214" s="42"/>
      <c r="K214" s="43"/>
      <c r="L214" s="42"/>
    </row>
    <row r="215" spans="1:12" ht="15">
      <c r="A215" s="23"/>
      <c r="B215" s="15"/>
      <c r="C215" s="11"/>
      <c r="D215" s="6"/>
      <c r="E215" s="41"/>
      <c r="F215" s="42"/>
      <c r="G215" s="42"/>
      <c r="H215" s="42"/>
      <c r="I215" s="42"/>
      <c r="J215" s="42"/>
      <c r="K215" s="43"/>
      <c r="L215" s="42"/>
    </row>
    <row r="216" spans="1:12" ht="15">
      <c r="A216" s="23"/>
      <c r="B216" s="15"/>
      <c r="C216" s="11"/>
      <c r="D216" s="6"/>
      <c r="E216" s="41"/>
      <c r="F216" s="42"/>
      <c r="G216" s="42"/>
      <c r="H216" s="42"/>
      <c r="I216" s="42"/>
      <c r="J216" s="42"/>
      <c r="K216" s="43"/>
      <c r="L216" s="42"/>
    </row>
    <row r="217" spans="1:12" ht="15">
      <c r="A217" s="24"/>
      <c r="B217" s="17"/>
      <c r="C217" s="8"/>
      <c r="D217" s="18" t="s">
        <v>32</v>
      </c>
      <c r="E217" s="9"/>
      <c r="F217" s="19">
        <f>SUM(F208:F216)</f>
        <v>0</v>
      </c>
      <c r="G217" s="19">
        <f t="shared" ref="G217:J217" si="76">SUM(G208:G216)</f>
        <v>0</v>
      </c>
      <c r="H217" s="19">
        <f t="shared" si="76"/>
        <v>0</v>
      </c>
      <c r="I217" s="19">
        <f t="shared" si="76"/>
        <v>0</v>
      </c>
      <c r="J217" s="19">
        <f t="shared" si="76"/>
        <v>0</v>
      </c>
      <c r="K217" s="25"/>
      <c r="L217" s="19">
        <f t="shared" ref="L217" si="77">SUM(L208:L216)</f>
        <v>0</v>
      </c>
    </row>
    <row r="218" spans="1:12" ht="15">
      <c r="A218" s="29">
        <f>A198</f>
        <v>2</v>
      </c>
      <c r="B218" s="30">
        <f>B198</f>
        <v>5</v>
      </c>
      <c r="C218" s="52" t="s">
        <v>4</v>
      </c>
      <c r="D218" s="53"/>
      <c r="E218" s="31"/>
      <c r="F218" s="32">
        <f>F207+F217</f>
        <v>590</v>
      </c>
      <c r="G218" s="32">
        <f t="shared" ref="G218" si="78">G207+G217</f>
        <v>39</v>
      </c>
      <c r="H218" s="32">
        <f t="shared" ref="H218" si="79">H207+H217</f>
        <v>27</v>
      </c>
      <c r="I218" s="32">
        <f t="shared" ref="I218" si="80">I207+I217</f>
        <v>118</v>
      </c>
      <c r="J218" s="32">
        <f t="shared" ref="J218:L218" si="81">J207+J217</f>
        <v>737</v>
      </c>
      <c r="K218" s="32"/>
      <c r="L218" s="32">
        <f t="shared" si="81"/>
        <v>100</v>
      </c>
    </row>
    <row r="219" spans="1:12">
      <c r="A219" s="27"/>
      <c r="B219" s="28"/>
      <c r="C219" s="54" t="s">
        <v>5</v>
      </c>
      <c r="D219" s="54"/>
      <c r="E219" s="54"/>
      <c r="F219" s="34">
        <f>(F27+F49+F71+F92+F113+F134+F155+F176+F197+F218)/(IF(F27=0,0,1)+IF(F49=0,0,1)+IF(F71=0,0,1)+IF(F92=0,0,1)+IF(F113=0,0,1)+IF(F134=0,0,1)+IF(F155=0,0,1)+IF(F176=0,0,1)+IF(F197=0,0,1)+IF(F218=0,0,1))</f>
        <v>584</v>
      </c>
      <c r="G219" s="34">
        <f>(G27+G49+G71+G92+G113+G134+G155+G176+G197+G218)/(IF(G27=0,0,1)+IF(G49=0,0,1)+IF(G71=0,0,1)+IF(G92=0,0,1)+IF(G113=0,0,1)+IF(G134=0,0,1)+IF(G155=0,0,1)+IF(G176=0,0,1)+IF(G197=0,0,1)+IF(G218=0,0,1))</f>
        <v>29.1</v>
      </c>
      <c r="H219" s="34">
        <f>(H27+H49+H71+H92+H113+H134+H155+H176+H197+H218)/(IF(H27=0,0,1)+IF(H49=0,0,1)+IF(H71=0,0,1)+IF(H92=0,0,1)+IF(H113=0,0,1)+IF(H134=0,0,1)+IF(H155=0,0,1)+IF(H176=0,0,1)+IF(H197=0,0,1)+IF(H218=0,0,1))</f>
        <v>32.1</v>
      </c>
      <c r="I219" s="34">
        <f>(I27+I49+I71+I92+I113+I134+I155+I176+I197+I218)/(IF(I27=0,0,1)+IF(I49=0,0,1)+IF(I71=0,0,1)+IF(I92=0,0,1)+IF(I113=0,0,1)+IF(I134=0,0,1)+IF(I155=0,0,1)+IF(I176=0,0,1)+IF(I197=0,0,1)+IF(I218=0,0,1))</f>
        <v>106.4</v>
      </c>
      <c r="J219" s="34">
        <f>(J27+J49+J71+J92+J113+J134+J155+J176+J197+J218)/(IF(J27=0,0,1)+IF(J49=0,0,1)+IF(J71=0,0,1)+IF(J92=0,0,1)+IF(J113=0,0,1)+IF(J134=0,0,1)+IF(J155=0,0,1)+IF(J176=0,0,1)+IF(J197=0,0,1)+IF(J218=0,0,1))</f>
        <v>734.9</v>
      </c>
      <c r="K219" s="34"/>
      <c r="L219" s="34">
        <f>(L27+L49+L71+L92+L113+L134+L155+L176+L197+L218)/(IF(L27=0,0,1)+IF(L49=0,0,1)+IF(L71=0,0,1)+IF(L92=0,0,1)+IF(L113=0,0,1)+IF(L134=0,0,1)+IF(L155=0,0,1)+IF(L176=0,0,1)+IF(L197=0,0,1)+IF(L218=0,0,1))</f>
        <v>100</v>
      </c>
    </row>
  </sheetData>
  <mergeCells count="14">
    <mergeCell ref="C1:E1"/>
    <mergeCell ref="H1:K1"/>
    <mergeCell ref="H2:K2"/>
    <mergeCell ref="C49:D49"/>
    <mergeCell ref="C71:D71"/>
    <mergeCell ref="C92:D92"/>
    <mergeCell ref="C113:D113"/>
    <mergeCell ref="C27:D27"/>
    <mergeCell ref="C219:E219"/>
    <mergeCell ref="C218:D218"/>
    <mergeCell ref="C134:D134"/>
    <mergeCell ref="C155:D155"/>
    <mergeCell ref="C176:D176"/>
    <mergeCell ref="C197:D19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Школа83</cp:lastModifiedBy>
  <dcterms:created xsi:type="dcterms:W3CDTF">2022-05-16T14:23:56Z</dcterms:created>
  <dcterms:modified xsi:type="dcterms:W3CDTF">2025-01-13T08:01:48Z</dcterms:modified>
</cp:coreProperties>
</file>